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en_skoroszyt" defaultThemeVersion="124226"/>
  <mc:AlternateContent xmlns:mc="http://schemas.openxmlformats.org/markup-compatibility/2006">
    <mc:Choice Requires="x15">
      <x15ac:absPath xmlns:x15ac="http://schemas.microsoft.com/office/spreadsheetml/2010/11/ac" url="G:\Nabory FES 2021-2027\konkurs 1.5 Wsparcie Konsorcjów\"/>
    </mc:Choice>
  </mc:AlternateContent>
  <xr:revisionPtr revIDLastSave="0" documentId="13_ncr:1_{FAD8114A-D466-438C-9781-86D5811534E0}" xr6:coauthVersionLast="47" xr6:coauthVersionMax="47" xr10:uidLastSave="{00000000-0000-0000-0000-000000000000}"/>
  <bookViews>
    <workbookView xWindow="-120" yWindow="-120" windowWidth="29040" windowHeight="15720" tabRatio="932" xr2:uid="{00000000-000D-0000-FFFF-FFFF00000000}"/>
  </bookViews>
  <sheets>
    <sheet name="Karta tytułowa" sheetId="49" r:id="rId1"/>
    <sheet name="A. Kryteria Formalne" sheetId="52" r:id="rId2"/>
    <sheet name="Wynik oceny formalnej" sheetId="66" r:id="rId3"/>
    <sheet name="B. Kryteria merytoryczne ogólne" sheetId="53" r:id="rId4"/>
    <sheet name="C. Kryteria meryt. specyficzne" sheetId="61" r:id="rId5"/>
    <sheet name="Wynik oceny meryt.ogól. i spec." sheetId="67" r:id="rId6"/>
    <sheet name="D. Kryteria meryt. punktowe" sheetId="63" r:id="rId7"/>
    <sheet name="WYNIK OCENY" sheetId="64" r:id="rId8"/>
    <sheet name="KARTA WYNIKOWA" sheetId="65" r:id="rId9"/>
    <sheet name="Wynik oceny dla wnioskodawcy" sheetId="68" r:id="rId10"/>
  </sheets>
  <definedNames>
    <definedName name="_ftn1" localSheetId="0">'Karta tytułowa'!#REF!</definedName>
    <definedName name="_ftnref1" localSheetId="0">'Karta tytułowa'!#REF!</definedName>
    <definedName name="_Hlk127952117" localSheetId="6">'D. Kryteria meryt. punktowe'!$B$8</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1">'A. Kryteria Formalne'!$A$2:$H$29</definedName>
    <definedName name="_xlnm.Print_Area" localSheetId="3">'B. Kryteria merytoryczne ogólne'!$A$1:$H$21</definedName>
    <definedName name="_xlnm.Print_Area" localSheetId="4">'C. Kryteria meryt. specyficzne'!$A$1:$H$16</definedName>
    <definedName name="_xlnm.Print_Area" localSheetId="6">'D. Kryteria meryt. punktowe'!$A$1:$J$15</definedName>
    <definedName name="_xlnm.Print_Area" localSheetId="0">'Karta tytułowa'!$A$1:$E$15</definedName>
    <definedName name="_xlnm.Print_Area" localSheetId="9">'Wynik oceny dla wnioskodawcy'!$A$1:$K$135</definedName>
    <definedName name="OcenaData" comment="Data Oceny">#REF!</definedName>
    <definedName name="OLE_LINK1" localSheetId="0">'Karta tytułowa'!$C$15</definedName>
    <definedName name="slownie" localSheetId="0">#REF!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2" i="68" l="1"/>
  <c r="J111" i="68"/>
  <c r="D116" i="68"/>
  <c r="B75" i="68"/>
  <c r="B51" i="68"/>
  <c r="B16" i="68"/>
  <c r="B18" i="68"/>
  <c r="B99" i="68" l="1"/>
  <c r="B119" i="68"/>
  <c r="D127" i="68"/>
  <c r="C15" i="68"/>
  <c r="C14" i="68"/>
  <c r="C13" i="68"/>
  <c r="C12" i="68"/>
  <c r="C11" i="68"/>
  <c r="C10" i="68"/>
  <c r="J113" i="68" l="1"/>
  <c r="J112" i="68"/>
  <c r="H112" i="68"/>
  <c r="H12" i="63"/>
  <c r="J13" i="63"/>
  <c r="B1" i="67"/>
  <c r="B1" i="66"/>
  <c r="C36" i="65"/>
  <c r="B7" i="65"/>
  <c r="B11" i="65"/>
  <c r="A1" i="65"/>
  <c r="B10" i="65"/>
  <c r="B9" i="65"/>
  <c r="B8" i="65"/>
  <c r="B6" i="65"/>
  <c r="B5" i="65"/>
  <c r="B4" i="65"/>
  <c r="B3" i="65"/>
  <c r="B2" i="65"/>
  <c r="A2" i="65" a="1"/>
  <c r="A2" i="65" s="1"/>
  <c r="F12" i="64"/>
  <c r="A1" i="64"/>
  <c r="B1" i="63"/>
  <c r="I12" i="63" l="1"/>
  <c r="I112" i="68"/>
  <c r="J12" i="63"/>
  <c r="B2" i="52"/>
  <c r="B1" i="61"/>
  <c r="B1"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<sst xmlns="http://schemas.openxmlformats.org/spreadsheetml/2006/main" count="507" uniqueCount="199">
  <si>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</si>
  <si>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</si>
  <si>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</si>
  <si>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</si>
  <si>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</si>
  <si>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</si>
  <si>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</si>
  <si>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</si>
  <si>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</si>
  <si>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</si>
  <si>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</si>
  <si>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</si>
  <si>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</si>
  <si>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</si>
  <si>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</si>
  <si>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</si>
  <si>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</si>
  <si>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</si>
  <si>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</si>
  <si>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</si>
  <si>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</si>
  <si>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</si>
  <si>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</si>
  <si>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</si>
  <si>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</si>
  <si>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</si>
  <si>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</si>
  <si>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</si>
  <si>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</si>
  <si>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</si>
  <si>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</si>
  <si>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</si>
  <si>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Kompletność wniosku o dofinansowanie oraz załączników i poprawność ich wypełnienia</t>
  </si>
  <si>
    <t>Wnioskodawca oraz partnerzy projektu są uprawnieni do uzyskania wsparcia</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</si>
  <si>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</si>
  <si>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</si>
  <si>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</si>
  <si>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</si>
  <si>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</si>
  <si>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</si>
  <si>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</si>
  <si>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</si>
  <si>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</si>
  <si>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</si>
  <si>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</si>
  <si>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</si>
  <si>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</si>
  <si>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</si>
  <si>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</si>
  <si>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</si>
  <si>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</si>
  <si>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</si>
  <si>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</si>
  <si>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</si>
  <si>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</si>
  <si>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</si>
  <si>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</si>
  <si>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</si>
  <si>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</si>
  <si>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</si>
  <si>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</si>
  <si>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</si>
  <si>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</si>
  <si>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</si>
  <si>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</si>
  <si>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</si>
  <si>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</si>
  <si>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</si>
  <si>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</si>
  <si>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</si>
  <si>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</si>
  <si>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</si>
  <si>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</si>
  <si>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</si>
  <si>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</si>
  <si>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</si>
  <si>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</si>
  <si>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</si>
  <si>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Nr ew. wniosku:</t>
  </si>
  <si>
    <t>Wniosek spełnia kryteria merytoryczne dopuszczające ogólne</t>
  </si>
  <si>
    <t>Wniosek spełnia kryteria formalne</t>
  </si>
  <si>
    <t>PRIORYTET :</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</si>
  <si>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</si>
  <si>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</si>
  <si>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</si>
  <si>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</si>
  <si>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</si>
  <si>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</si>
  <si>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</si>
  <si>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</si>
  <si>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</si>
  <si>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</si>
  <si>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</si>
  <si>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</si>
  <si>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Możliwość poprawy lub uzupełnienia</t>
  </si>
  <si>
    <t>nie</t>
  </si>
  <si>
    <t>tak</t>
  </si>
  <si>
    <t>RAZEM</t>
  </si>
  <si>
    <t>Liczba uzyskanych punktów</t>
  </si>
  <si>
    <t>WYNIK OCENY MERYTORYCZNEJ DOPUSZCZAJĄCEJ:</t>
  </si>
  <si>
    <t>Decyzja:</t>
  </si>
  <si>
    <t>* zgodnie z Regulaminem wyboru projektów</t>
  </si>
  <si>
    <t>Uwagi do oceny  - kryteria formalne</t>
  </si>
  <si>
    <t>WYNIK OCENY KRYTERIÓW MERYTORYCZNYCH DOPUSZCZAJĄCYCH OGÓLNYCH I SPECYFICZNYCH</t>
  </si>
  <si>
    <t>POZYTYWNY</t>
  </si>
  <si>
    <t>NEGATYWNY</t>
  </si>
  <si>
    <t>WYNIK OCENY KRYTERIÓW MERYTORYCZNYCH PUNKTOWYCH</t>
  </si>
  <si>
    <t>Liczba uzyskanych przez projekt punktów:</t>
  </si>
  <si>
    <t>Proponowana kwota dofinasnowania PLN:</t>
  </si>
  <si>
    <t>KRYTERIA ROZSTRZYGJĄCE:</t>
  </si>
  <si>
    <t>Data oceny:</t>
  </si>
  <si>
    <t>Podpis oceniającego:</t>
  </si>
  <si>
    <t>Pozytywny</t>
  </si>
  <si>
    <t>Negatywny</t>
  </si>
  <si>
    <t>Oceniający 2</t>
  </si>
  <si>
    <t>Oceniający 1</t>
  </si>
  <si>
    <t>Imię i nazwisko oceniającego</t>
  </si>
  <si>
    <t>WYNIK OCENY KRYTERIÓW FORMALNYCH</t>
  </si>
  <si>
    <r>
      <t>Oceniający 3</t>
    </r>
    <r>
      <rPr>
        <vertAlign val="superscript"/>
        <sz val="10"/>
        <rFont val="Calibri Light"/>
        <family val="2"/>
        <charset val="238"/>
      </rPr>
      <t>1</t>
    </r>
  </si>
  <si>
    <t>Średnia liczba uzyskanych punktów</t>
  </si>
  <si>
    <t>Łączna liczba uzyskanych punktów</t>
  </si>
  <si>
    <t>Proponowana kwota dofinansowania w PLN:</t>
  </si>
  <si>
    <t>słownie:</t>
  </si>
  <si>
    <t>Po weryfikacji potwierdzam zgodność danych</t>
  </si>
  <si>
    <t>Imię i nazwisko Sekretarza KOP:</t>
  </si>
  <si>
    <t>Data:</t>
  </si>
  <si>
    <t>Podpis:</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</si>
  <si>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</si>
  <si>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WYNIK OCENY KRYTERIÓW MERYTORYCZNYCH DOPUSZCZAJĄCYCH OGÓLNYCH
 I SPECYFICZNYCH</t>
  </si>
  <si>
    <r>
      <rPr>
        <vertAlign val="superscript"/>
        <sz val="10"/>
        <rFont val="Calibri Light"/>
        <family val="2"/>
        <charset val="238"/>
      </rPr>
      <t>1</t>
    </r>
    <r>
      <rPr>
        <sz val="10"/>
        <rFont val="Calibri Light"/>
        <family val="2"/>
        <charset val="238"/>
      </rPr>
      <t>Pole wypełniane w przypadku znacznej rozbieżności w ocenie, dokonanej przez  Oceniającego 1 i 2.</t>
    </r>
  </si>
  <si>
    <t>Uwagi do oceny - kryteria merytoryczne dopuszczające ogólne</t>
  </si>
  <si>
    <t>Uwagi do oceny - kryteria merytoryczne dopuszczające specyficzne</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</si>
  <si>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</si>
  <si>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</si>
  <si>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</si>
  <si>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</si>
  <si>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</si>
  <si>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</si>
  <si>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</si>
  <si>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WYNIK OCENY MERYTORYCZNEJ DOPUSZCZAJĄCEJ</t>
  </si>
  <si>
    <t>WYNIK OCENY KRYTERIÓW MERYTORYCZNYCH DOPUSCZAJĄCYCH OGÓLNYCH I SPECYFICZNYCH</t>
  </si>
  <si>
    <t>Liczba uzyskanych przez projekt punktów</t>
  </si>
  <si>
    <t>Proponowana kwota dofinansowania:</t>
  </si>
  <si>
    <t>KRYTERIA ROZSTRZYGAJĄCE:</t>
  </si>
  <si>
    <t>DLA WNIOSKODAWCY</t>
  </si>
  <si>
    <t>Podpis Przewodniczącego KOP</t>
  </si>
  <si>
    <t>&lt;nazwa wnioskodawcy&gt;</t>
  </si>
  <si>
    <t>&lt;tytuł projektu&gt;</t>
  </si>
  <si>
    <t>(Nieuzyskanie co najmniej 50% maksymalnej liczby punktów powoduje odrzucenie projektu)</t>
  </si>
  <si>
    <t>0-1</t>
  </si>
  <si>
    <t xml:space="preserve">5. </t>
  </si>
  <si>
    <t>1.Fundusze Europejskie dla konkurencyjnej gospodarki</t>
  </si>
  <si>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</si>
  <si>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</si>
  <si>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</si>
  <si>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W ramach kryterium weryfikacji podlega, czy w projekcie uwzględniono narzędzia informacji i promocji i czy są one zgodne z zaleceniami, w szczególności z zasadami wskazanymi w art. 50 „Obowiązki Beneficjentów” Rozporządzenia ogólnego oraz wytycznych dotyczących informacji i promocji Funduszy Europejskich na lata 2021 -2027.</t>
  </si>
  <si>
    <t>0-2</t>
  </si>
  <si>
    <t>0-4</t>
  </si>
  <si>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t>
  </si>
  <si>
    <t>(Nieuzyskanie co najmniej 50% maksymalnej liczby punktów powoduje ocenę negatywną projektu)</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</si>
  <si>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</si>
  <si>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 xml:space="preserv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</si>
  <si>
    <t>Wsparcie Konsorcjów na rzecz rozwoju regionalnych inteligentnych specjalizacji</t>
  </si>
  <si>
    <t>Czy Wnioskodawca działa jako Lider konsorcjum na rzecz rozwoju regionalnej inteligentnej specjalizacji?</t>
  </si>
  <si>
    <t>Ocenie podlega czy na moment złożenia wniosku o dofinansowanie Wnioskodawca udokumentuje, że podejmuje działania na rzecz rozwoju inteligentnej specjalizacji i w tym celu utworzył konsorcjum, w ramach którego występuje w roli Lidera.
Ocena kryterium nastąpi w oparciu o załączoną umowę/porozumienie w zakresie utworzenia konsorcjum.</t>
  </si>
  <si>
    <t>Czy w ramach projektu zaplanowano działania związane z rozwojem regionalnej inteligentnej specjalizacji?</t>
  </si>
  <si>
    <t>Ocenie w ramach kryterium podlega czy Wnioskodawca w ramach projektu zadeklarował działania zmierzające do rozwoju
gospodarczego regionu w zakresie podnoszenia poziomu konkurencyjności i innowacyjności m.in. poprzez:
- współpracę przy wdrażaniu „Regionalnej Strategii Innowacji Województwa Świętokrzyskiego 2030+”,
- współpracę przy określaniu strategicznych programów badań naukowych i rozwojowych, uznawanych za priorytetowe dla rozwoju województwa świętokrzyskiego,
- animowanie i wspieranie wszelkich działań zmierzających do wzmocnienia sektorów gospodarki regionalnej poprzez transfer wiedzy i technologii z sektora B+R do firm działających w ramach inteligentnej specjalizacji,
- promowanie innowacji oraz najbardziej istotnych kierunków regionalnej polityki badawczej,
- wymianę informacji i doświadczeń pomiędzy podmiotami działającymi w obszarze branży określonej w Porozumieniu,
- analizę oraz planowanie działań, inicjatyw i przedsięwzięć, w tym międzynarodowych,
- wsparcie przedsiębiorstw w celu wzmocnienia umiejętności w zakresie inteligentnej specjalizacji, transformacji przemysłowej i przedsiębiorczości,
- podejmowanie działań w celu aktywizacji i integracji oraz wzmocnienia kompetencji podmiotów zrzeszonych w ramach danego Konsorcjum.
Weryfikacja kryterium nastąpi w oparciu o zapisy w dokumentacji aplikacyjnej.</t>
  </si>
  <si>
    <t>Korzyści z realizacji projektu</t>
  </si>
  <si>
    <t>Ocenie podlega czy projekt wpływa na zmianę funkcjonujących procesów w podmiotach będących członkami konsorcjum oraz tych do których Wnioskodawca zamierza kierować wsparcie. Wnioskodawca musi uzasadnić, jakie korzyści dla MŚP zostaną osiągnięte dzięki wdrożeniu działań opisanych w projekcie. Korzyści muszą się odnosić bezpośrednio do interesariuszy Świętokrzyskiego Systemu Innowacji i być istotne dla ich działalności.
Weryfikacja zostanie dokonana na podstawie zapisów w dokumentacji aplikacyjnej.</t>
  </si>
  <si>
    <t>Czy Wnioskodawca przedstawił plan rozwoju inteligentnej specjalizacji oraz harmonogram działań zmierzających realizacji planu?</t>
  </si>
  <si>
    <t>Weryfikacji podlega czy Wnioskodawca posiada plan rozwoju inteligentnej specjalizacji, który nakierowany jest na grupę przedsiębiorców oraz przedstawicieli nauki i otoczenia biznesu, którzy mogą być potencjalnie zainteresowani współpracą oraz tworzeniem wspólnych projektów w zdefiniowanym obszarze.
Ocenie podlegać będzie.:
1. Czy Wnioskodawca w planie rozwoju wykazał m. in:
- odwołanie się i oparcie specjalizacji regionalnych na dobrze zdiagnozowanym potencjale regionalnym, posiadającym zdolności innowacyjne;
– wykorzystanie komplementarności zasobów i mechanizmów synergicznych w istniejącym potencjale regionalnym;
– silną orientację specjalizacji na tworzenie przewagi konkurencyjnej regionu w wymiarze globalnym;
– wypracowanie wspólnej z przedsiębiorcami wizji przyszłości regionu w obszarze danej inteligentnej specjalizacji;
– budowanie zintegrowanej polityki innowacyjnej oraz efektywnych instrumentów wdrażania strategii inteligentnych specjalizacji wraz ze wzmacnianiem synergii wynikającej z zastosowania różnych instrumentów w sferze badań i innowacji;
– stworzenie regionalnej struktury zarządzania rozwojem inteligentnych specjalizacji.
2. Czy Wnioskodawca przedstawił rzetelny harmonogram planowanych do przeprowadzenia działań wynikających z założeń planu rozwoju inteligentnych specjalizacji.
Weryfikacja spełniania kryterium nastąpi w oparciu o zapisy zawarte w dokumentacji aplikacyjnej.</t>
  </si>
  <si>
    <t>Współpraca nauki
z biznesem.</t>
  </si>
  <si>
    <t>Ocenie podlega czy w projekcie uwzględniono działania w obszarze regionalnych inteligentnych specjalizacji przyczyniające się do rozwoju współpracy w zakresie B+R między biznesem a organizacjami badawczymi, w tym uczelniami wyższymi poprzez m.in. realizowane przez nich badania, opracowanie wspólnej agendy badawczej, prace rozwojowe bądź komercjalizację wyników badań.
Weryfikacja spełniania kryterium nastąpi w oparciu o zapisy zawarte w dokumentacji aplikacyjnej.</t>
  </si>
  <si>
    <t>Czy Lider Konsorcjum oraz jego członkowie posiadają potencjał umożliwiający realizację projektu?</t>
  </si>
  <si>
    <t>Ocenie podlegać będzie czy wnioskodawca posiada odpowiednie doświadczenie w realizacji projektów w zakresie współpracy z podmiotami zewnętrznymi z sektora nauki i biznesu.
Należy wykazać jakie działania dotychczas były podejmowane. Czy kadra zatrudniona do realizacji zadań w projekcie posiada odpowiednie doświadczenie oraz kwalifikacje umożliwiające efektywne podejmowanie działań zaplanowanych w ramach projektu. Jakie jest dotychczasowe doświadczenie Koordynatora Konsorcjum w realizacji projektów opierających się na wzajemnej współpracy i wymianie doświadczeń. Jakim potencjałem dysponują członkowie Konsorcjum oraz jakie dotychczas podejmowali działania mające na celu wsparcie rozwoju inteligentnej specjalizacji.
Weryfikacja spełniania kryterium nastąpi w oparciu o zapisy zawarte w dokumentacji aplikacyjnej.</t>
  </si>
  <si>
    <t>Wsparcie przedsiębiorstw w celu wzmocnienia umiejętności w zakresie inteligentnej
specjalizacji, transformacji przemysłowej i przedsiębiorczości.</t>
  </si>
  <si>
    <t>Ocenie podlegać będzie liczba zadeklarowanych przedsiębiorstw, które w ramach projektu otrzymają wsparcie na rozwój umiejętności i kompetencji zakresie inteligentnej specjalizacji, transformacji przemysłowej i przedsiębiorczości w szczególności w kierunku przemysłu 4.0, transferu technologii, zarządzania innowacjami i ekoprojektowania:
- 5 i poniżej 5 przedsiębiorstw – 0 pkt.,
- od 6 do 10 przedsiębiorstw – 2 pkt.,
- od 11 do 15 przedsiębiorstw – 3 pkt.,
- 16 i powyżej przedsiębiorstw – 4 pkt.
Punkty przyznawane będą na podstawie zadeklarowanej wartości wskaźnika MŚP inwestujące w umiejętności w zakresie inteligentnej specjalizacji, transformacji przemysłowej i przedsiębiorczości. Maksymalna liczba punktów wynosi 4.</t>
  </si>
  <si>
    <t>Wsparcie pracowników MŚP w celu wzmocnienia umiejętności w zakresie inteligentnej specjalizacji, transformacji przemysłowej i przedsiębiorczości.</t>
  </si>
  <si>
    <t>Ocenie podlegać będzie liczba zadeklarowanych pracowników MŚP, które ukończą szkolenia w zakresie inteligentnej specjalizacji, transformacji przemysłowej i przedsiębiorczości w szczególności w kierunku przemysłu 4.0, transferu technologii, zarządzania innowacjami i ekoprojektowania:
- 10 i poniżej 10 pracowników – 0 pkt.,
- od 11 do 20 pracowników – 2 pkt.,
- od 21 do 30 pracowników – 3 pkt.,
- 31 i powyżej pracowników – 4 pkt.
Punkty przyznawane będą na podstawie zadeklarowanej wartości wskaźnika Pracownicy MŚP kończący szkolenia w zakresie rozwoju umiejętności w zakresie inteligentnej specjalizacji, transformacji przemysłowej i przedsiębiorczości (według rodzaju umiejętności: techniczne, zarzadzanie, przedsiębiorczość́, ekologiczne, inne). Maksymalna liczba punktów wynosi 4</t>
  </si>
  <si>
    <t>Inicjowanie współpracy sektora nauki i biznesu oraz transferu wiedzy i technologii
z sektora B+R do firm działających w obszarach inteligentnej specjalizacji.</t>
  </si>
  <si>
    <t>Ocenie podlegać będzie liczba podmiotów z sektora nauki i biznesu oraz transferu wiedzy i technologii z sektora B+R z którymi Wnioskodawca zadeklarował nawiązanie współpracy celem wsparcia firm działających w obszarach inteligentnej specjalizacji z podmiotami w liczbie:
-od 0 do 2 – 0 pkt.,
- od 3 do 4 – 1 pkt.,
- od 5 do 6 – 2 pkt.,
- z 7 i więcej – 3 pkt.
Punkty przyznawane będą na podstawie zadeklarowanej wartości wskaźnika Liczba jednostek z sektora nauki i biznesu z którymi nawiązano współpracę w zakresie transferu wiedzy i technologii z sektora B+R do firm działających w obszarach inteligentnej specjalizacji. Maksymalna liczba punktów wynosi 3.</t>
  </si>
  <si>
    <t>0-3</t>
  </si>
  <si>
    <t>Zasięg terytorialny projektu i jego dostępność dla przedsiębiorstw podnoszących umiejętności i kompetencje w zakresie regionalnej inteligentnej specjalizacji.</t>
  </si>
  <si>
    <t>Pod uwagę brana będzie dostępność oferty dla przedsiębiorstw podnoszących umiejętności i kompetencje w zakresie regionalnej inteligentnej specjalizacji wg następującej punktacji:
- w dużych obszarach miejskich o ludności powyżej 50 000 i dużej gęstości zaludnienia – 0 pkt,
- w małych obszarach miejskich o ludności powyżej 5 000 i średniej gęstości zaludnienia – 1 pkt.
- w obszarach wiejskich o ludności poniżej 5 000 i małej gęstości zaludnienia – 2 pkt.
Weryfikacja spełniania kryterium nastąpi w oparciu o zapisy zawarte w dokumentacji aplikacyjnej.</t>
  </si>
  <si>
    <t>Wpływ projektu na umiędzynarodowienie MŚP.</t>
  </si>
  <si>
    <t>Premiowane będą projekty w wyniku których prowadzone będą działania prowadzące do umiędzynarodowienia MŚP działających w obszarze inteligentnej specjalizacji, czego efektem będzie nawiązanie współpracy eksportowej/importowej bądź poszerzenie dotychczas prowadzonej gospodarki międzynarodowej.
- projekt nie przewiduje działań umożliwiających nawiązanie przez MŚP współpracy zagranicznej – 0 pkt;
w ramach projektu zaplanowano działania umożliwiające nawiązanie współpracy MŚP z przedsiębiorstwami zagranicznymi – 1 pkt.
Wnioskodawca musi wykazać w dokumentacji aplikacyjnej jakie działania w ramach projektu zostaną podjęte by MŚP korzystające ze wsparcia Konsorcjum mogło nawiązać współpracy z podmiotami zagranicznymi. W uzasadnieniu należy wykazać, jakie dotychczas działania podejmował Wnioskodawca na rzecz umiędzynarodowienia MŚP. Aby uzyskać 1 pkt. należy wykazać wartość wskaźnika Liczba podjętych działań w zakresie nawiązania współpracy MŚP z przedsiębiorstwami zagranicznymi.</t>
  </si>
  <si>
    <t>Marketing i promocja projektu.</t>
  </si>
  <si>
    <t>W ramach kryterium ocenie podlega, czy Wnioskodawca uwiarygodnił we wniosku strategię marketingową podejmowanych w ramach projektu działań. Punkt w ramach przedmiotowego projektu może zostać przyznany jeśli Wnioskodawca wykaże w dokumentacji aplikacyjnej, że podejmowane w ramach projektu działania będą rozpowszechniane w sposób umożliwiający skorzystanie z oferty MŚP z całego województwa świętokrzyskiego. Oferta kierowana musi być do MŚP działających w obszarze regionalnej inteligentnej specjalizacji w której poszerzenie zaangażowane jest Konsorcjum.
W ramach kryterium możliwe jest przyznanie od 0-1 pkt.</t>
  </si>
  <si>
    <t>Kryterium rozstrzygające nr 1. Wsparcie przedsiębiorstw w celu wzmocnienia umiejętności w zakresie inteligentnej specjalizacji, transformacji przemysłowej i przedsiębiorczości (kryterium punktowe nr 1).</t>
  </si>
  <si>
    <t>Kryterium rozstrzygające nr 2. Wsparcie pracowników MŚP w celu wzmocnienia umiejętności w zakresie inteligentnej specjalizacji, transformacji przemysłowej i przedsiębiorczości (kryterium punktowe nr 2).</t>
  </si>
  <si>
    <t>Kryterium rozstrzygające nr 3. Wpływ projektu na umiędzynarodowienie MŚP (kryterium punktowe nr 5).</t>
  </si>
  <si>
    <t>1.5 Zwiększenie potencjału MŚP i rozwój regionalnego ekosystemu innowacji</t>
  </si>
  <si>
    <r>
      <rPr>
        <b/>
        <sz val="12"/>
        <color theme="1"/>
        <rFont val="Calibri Light"/>
        <family val="2"/>
        <charset val="238"/>
      </rPr>
      <t xml:space="preserve">                                                                                                                                  KRYTERIA MERYTORYCZNE ROZSTRZYGAJĄCE </t>
    </r>
    <r>
      <rPr>
        <sz val="12"/>
        <color theme="1"/>
        <rFont val="Calibri Light"/>
        <family val="2"/>
        <charset val="238"/>
      </rPr>
      <t xml:space="preserve">                                                                                                                                                                                                                                                                                                                                                                                                                               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12"/>
        <color theme="1"/>
        <rFont val="Calibri Light"/>
        <family val="2"/>
        <charset val="238"/>
      </rPr>
      <t>Kryterium rozstrzygające nr 1. Wsparcie przedsiębiorstw w celu wzmocnienia umiejętności w zakresie inteligentnej specjalizacji, transformacji przemysłowej i przedsiębiorczości (kryterium punktowe nr 1).
Kryterium rozstrzygające nr 2. Wsparcie pracowników MŚP w celu wzmocnienia umiejętności w zakresie inteligentnej specjalizacji, transformacji przemysłowej i przedsiębiorczości (kryterium punktowe nr 2).
Kryterium rozstrzygające nr 3. Wpływ projektu na umiędzynarodowienie MŚP (kryterium punktowe nr 5).</t>
    </r>
  </si>
  <si>
    <t>WYNIK OCENY  WNIOSKU O DOFINANSOWANIE DLA DZIAŁANIA 1.5 Zwiększenie potencjału MŚP i rozwój regionalnego ekosystemu innowacji</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</si>
  <si>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</si>
  <si>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r>
      <rPr>
        <b/>
        <u/>
        <sz val="10"/>
        <rFont val="Calibri Light"/>
        <family val="2"/>
        <charset val="238"/>
      </rPr>
      <t>Kryteria merytoryczne rozstrzygające:</t>
    </r>
    <r>
      <rPr>
        <sz val="10"/>
        <rFont val="Calibri Light"/>
        <family val="2"/>
        <charset val="238"/>
      </rPr>
      <t xml:space="preserve">
</t>
    </r>
    <r>
      <rPr>
        <b/>
        <sz val="10"/>
        <rFont val="Calibri Light"/>
        <family val="2"/>
        <charset val="238"/>
      </rPr>
      <t>Kryterium rozstrzygające nr 1. Wsparcie przedsiębiorstw w celu wzmocnienia umiejętności w zakresie inteligentnej specjalizacji, transformacji przemysłowej i przedsiębiorczości (kryterium punktowe nr 1).
Kryterium rozstrzygające nr 2. Wsparcie pracowników MŚP w celu wzmocnienia umiejętności w zakresie inteligentnej specjalizacji, transformacji przemysłowej i przedsiębiorczości (kryterium punktowe nr 2).
Kryterium rozstrzygające nr 3. Wpływ projektu na umiędzynarodowienie MŚP (kryterium punktowe nr 5).</t>
    </r>
  </si>
  <si>
    <t>Kryterium rozstrzygające nr 1. Wsparcie przedsiębiorstw w celu wzmocnienia umiejętności w zakresie inteligentnej specjalizacji, transformacji przemysłowej i przedsiębiorczości (kryterium punktowe nr 1).
Kryterium rozstrzygające nr 2. Wsparcie pracowników MŚP w celu wzmocnienia umiejętności w zakresie inteligentnej specjalizacji, transformacji przemysłowej i przedsiębiorczości (kryterium punktowe nr 2).
Kryterium rozstrzygające nr 3. Wpływ projektu na umiędzynarodowienie MŚP (kryterium punktowe nr 5).</t>
  </si>
  <si>
    <t>KARTA OCENY WNIOSKU O DOFINANSOWANIE DLA DZIAŁANIA 1.5   Zwiększenie potencjału MŚP i rozwój regionalnego ekosystemu innowacji</t>
  </si>
  <si>
    <t>Załącznik nr 6 do Regulaminu wyboru projektów nr FESW.01.05-IZ.00-002/24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</si>
</sst>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49">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10"/>
      <name val="Arial"/>
      <family val="2"/>
      <charset val="238"/>
    </font>
    <font>
      <b/>
      <sz val="10"/>
      <name val="Arial"/>
      <family val="2"/>
      <charset val="238"/>
    </font>
    <font>
      <b/>
      <sz val="12"/>
      <name val="Arial"/>
      <family val="2"/>
      <charset val="238"/>
    </font>
    <font>
      <vertAlign val="superscript"/>
      <sz val="10"/>
      <name val="Calibri Light"/>
      <family val="2"/>
      <charset val="238"/>
    </font>
    <font>
      <sz val="9"/>
      <name val="Calibri Light"/>
      <family val="2"/>
      <charset val="238"/>
    </font>
    <font>
      <b/>
      <sz val="9"/>
      <name val="Calibri Light"/>
      <family val="2"/>
      <charset val="238"/>
    </font>
    <font>
      <sz val="11"/>
      <name val="Calibri Light"/>
      <family val="2"/>
      <charset val="238"/>
    </font>
    <font>
      <sz val="11"/>
      <color rgb="FFFF0000"/>
      <name val="Calibri Light"/>
      <family val="2"/>
      <charset val="238"/>
    </font>
    <font>
      <b/>
      <sz val="10"/>
      <color rgb="FFFF0000"/>
      <name val="Calibri Light"/>
      <family val="2"/>
      <charset val="238"/>
    </font>
    <font>
      <sz val="12"/>
      <color rgb="FFFF0000"/>
      <name val="Calibri Light"/>
      <family val="2"/>
      <charset val="238"/>
    </font>
    <font>
      <b/>
      <sz val="11"/>
      <name val="Calibri Light"/>
      <family val="2"/>
      <charset val="238"/>
    </font>
    <font>
      <b/>
      <u/>
      <sz val="10"/>
      <name val="Calibri Light"/>
      <family val="2"/>
      <charset val="238"/>
    </font>
    <font>
      <sz val="12"/>
      <color theme="1"/>
      <name val="Calibri Light"/>
      <family val="2"/>
      <charset val="238"/>
    </font>
  </fonts>
  <fills count="16">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xf numFmtId="44" fontId="36" fillId="0" borderId="0" applyFont="0" applyFill="0" applyBorder="0" applyAlignment="0" applyProtection="0"/>
  </cellStyleXfs>
  <cellXfs count="297">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9" fillId="0" borderId="30"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9" fontId="29" fillId="0" borderId="0" xfId="23" applyFont="1" applyAlignment="1">
      <alignment horizontal="center"/>
    </xf>
    <xf numFmtId="0" fontId="29" fillId="0" borderId="0" xfId="0" applyFont="1" applyAlignment="1">
      <alignment horizontal="left" indent="1"/>
    </xf>
    <xf numFmtId="9" fontId="29" fillId="0" borderId="0" xfId="23" applyFont="1"/>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14" fontId="33" fillId="0" borderId="0" xfId="0" applyNumberFormat="1" applyFont="1" applyAlignment="1">
      <alignment horizontal="left"/>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1" fillId="0" borderId="0" xfId="0" applyFont="1"/>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5" fillId="0" borderId="30" xfId="0" applyFont="1" applyBorder="1" applyAlignment="1">
      <alignment horizontal="left" vertical="center"/>
    </xf>
    <xf numFmtId="164" fontId="33" fillId="15" borderId="0" xfId="32" applyNumberFormat="1" applyFont="1" applyFill="1" applyAlignment="1">
      <alignment horizontal="left"/>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40" fillId="13" borderId="12" xfId="0" applyFont="1" applyFill="1" applyBorder="1" applyAlignment="1">
      <alignment horizontal="center" vertical="center" wrapText="1"/>
    </xf>
    <xf numFmtId="0" fontId="40" fillId="13" borderId="12" xfId="0" applyFont="1" applyFill="1" applyBorder="1" applyAlignment="1">
      <alignment horizontal="left" vertical="center" wrapText="1"/>
    </xf>
    <xf numFmtId="0" fontId="40" fillId="13" borderId="12" xfId="0" applyFont="1" applyFill="1" applyBorder="1" applyAlignment="1" applyProtection="1">
      <alignment horizontal="center" vertical="center" wrapText="1"/>
      <protection locked="0"/>
    </xf>
    <xf numFmtId="0" fontId="40" fillId="13" borderId="12" xfId="0" applyFont="1" applyFill="1" applyBorder="1" applyAlignment="1" applyProtection="1">
      <alignment horizontal="left" vertical="center" wrapText="1"/>
      <protection locked="0"/>
    </xf>
    <xf numFmtId="0" fontId="25" fillId="0" borderId="13" xfId="0" applyFont="1" applyBorder="1"/>
    <xf numFmtId="0" fontId="25" fillId="0" borderId="0" xfId="0" applyFont="1" applyAlignment="1">
      <alignment horizontal="right"/>
    </xf>
    <xf numFmtId="0" fontId="42" fillId="0" borderId="0" xfId="0" applyFont="1"/>
    <xf numFmtId="0" fontId="42" fillId="0" borderId="30" xfId="0" applyFont="1" applyBorder="1" applyAlignment="1">
      <alignment horizontal="center" vertical="center"/>
    </xf>
    <xf numFmtId="0" fontId="42" fillId="0" borderId="0" xfId="0" applyFont="1" applyAlignment="1">
      <alignment horizontal="center" vertical="center"/>
    </xf>
    <xf numFmtId="0" fontId="1" fillId="0" borderId="0" xfId="0" applyFont="1" applyAlignment="1">
      <alignment horizontal="center" vertical="center"/>
    </xf>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44" fillId="0" borderId="0" xfId="0" applyFont="1"/>
    <xf numFmtId="0" fontId="30" fillId="0" borderId="0" xfId="0" applyFont="1"/>
    <xf numFmtId="0" fontId="30" fillId="15" borderId="0" xfId="0" applyFont="1" applyFill="1"/>
    <xf numFmtId="0" fontId="25" fillId="0" borderId="28" xfId="0" applyFont="1" applyBorder="1" applyAlignment="1">
      <alignment horizontal="left" vertical="center"/>
    </xf>
    <xf numFmtId="0" fontId="40" fillId="13" borderId="15" xfId="0" applyFont="1" applyFill="1" applyBorder="1" applyAlignment="1">
      <alignment horizontal="center" vertical="center" wrapText="1"/>
    </xf>
    <xf numFmtId="0" fontId="40" fillId="13" borderId="11" xfId="0" applyFont="1" applyFill="1" applyBorder="1" applyAlignment="1">
      <alignment horizontal="left" vertical="center" wrapText="1"/>
    </xf>
    <xf numFmtId="0" fontId="40" fillId="13" borderId="26" xfId="0" applyFont="1" applyFill="1" applyBorder="1" applyAlignment="1">
      <alignment horizontal="center" vertical="center" wrapText="1"/>
    </xf>
    <xf numFmtId="0" fontId="45" fillId="0" borderId="0" xfId="0" applyFont="1" applyAlignment="1">
      <alignment horizontal="center" vertical="center"/>
    </xf>
    <xf numFmtId="0" fontId="25" fillId="0" borderId="0" xfId="0" applyFont="1" applyAlignment="1">
      <alignment horizontal="center" vertical="top" wrapText="1"/>
    </xf>
    <xf numFmtId="0" fontId="40" fillId="13" borderId="11" xfId="0" applyFont="1" applyFill="1" applyBorder="1" applyAlignment="1">
      <alignment horizontal="center" vertical="center" wrapText="1"/>
    </xf>
    <xf numFmtId="0" fontId="40"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41" fillId="13" borderId="0" xfId="0" applyFont="1" applyFill="1" applyAlignment="1">
      <alignment horizontal="left" vertical="center" wrapText="1"/>
    </xf>
    <xf numFmtId="0" fontId="40" fillId="13" borderId="0" xfId="0" applyFont="1" applyFill="1" applyAlignment="1">
      <alignment horizontal="left" vertical="center" wrapText="1"/>
    </xf>
    <xf numFmtId="49" fontId="40" fillId="13" borderId="0" xfId="0" applyNumberFormat="1" applyFont="1" applyFill="1" applyAlignment="1" applyProtection="1">
      <alignment horizontal="center" vertical="center" wrapText="1"/>
      <protection locked="0"/>
    </xf>
    <xf numFmtId="0" fontId="40" fillId="13" borderId="0" xfId="0" applyFont="1" applyFill="1" applyAlignment="1" applyProtection="1">
      <alignment horizontal="center" vertical="center" wrapText="1"/>
      <protection locked="0"/>
    </xf>
    <xf numFmtId="49" fontId="46" fillId="15" borderId="33" xfId="0" applyNumberFormat="1" applyFont="1" applyFill="1" applyBorder="1" applyAlignment="1" applyProtection="1">
      <alignment horizontal="center" vertical="center" wrapText="1"/>
      <protection locked="0"/>
    </xf>
    <xf numFmtId="0" fontId="40" fillId="13" borderId="11" xfId="0" applyFont="1" applyFill="1" applyBorder="1" applyAlignment="1" applyProtection="1">
      <alignment horizontal="center" vertical="center" wrapText="1"/>
      <protection locked="0"/>
    </xf>
    <xf numFmtId="1" fontId="40" fillId="15" borderId="12" xfId="0" applyNumberFormat="1" applyFont="1" applyFill="1" applyBorder="1" applyAlignment="1" applyProtection="1">
      <alignment horizontal="center" vertical="center" wrapText="1"/>
      <protection locked="0"/>
    </xf>
    <xf numFmtId="1" fontId="40" fillId="15" borderId="11" xfId="0" applyNumberFormat="1" applyFont="1" applyFill="1" applyBorder="1" applyAlignment="1" applyProtection="1">
      <alignment horizontal="center" vertical="center" wrapText="1"/>
      <protection locked="0"/>
    </xf>
    <xf numFmtId="1" fontId="40" fillId="15" borderId="12" xfId="0" applyNumberFormat="1" applyFont="1" applyFill="1" applyBorder="1" applyAlignment="1">
      <alignment horizontal="center" vertical="center" wrapText="1"/>
    </xf>
    <xf numFmtId="1" fontId="46" fillId="15" borderId="22" xfId="0" applyNumberFormat="1" applyFont="1" applyFill="1" applyBorder="1" applyAlignment="1">
      <alignment horizontal="center" vertical="center" wrapText="1"/>
    </xf>
    <xf numFmtId="1" fontId="46" fillId="15" borderId="35" xfId="0" applyNumberFormat="1" applyFont="1" applyFill="1" applyBorder="1" applyAlignment="1">
      <alignment horizontal="center" vertical="center" wrapText="1"/>
    </xf>
    <xf numFmtId="1" fontId="46" fillId="15" borderId="34" xfId="0" applyNumberFormat="1" applyFont="1" applyFill="1" applyBorder="1" applyAlignment="1">
      <alignment horizontal="center" vertical="center" wrapText="1"/>
    </xf>
    <xf numFmtId="0" fontId="35" fillId="0" borderId="0" xfId="0" applyFont="1"/>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center" vertical="top"/>
    </xf>
    <xf numFmtId="0" fontId="33" fillId="0" borderId="24" xfId="0" applyFont="1" applyBorder="1" applyAlignment="1">
      <alignment horizontal="center" vertical="top"/>
    </xf>
    <xf numFmtId="0" fontId="33" fillId="0" borderId="30" xfId="0" applyFont="1" applyBorder="1" applyAlignment="1">
      <alignment horizontal="center" vertical="top"/>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1" fontId="40" fillId="15" borderId="11" xfId="0" applyNumberFormat="1" applyFont="1" applyFill="1" applyBorder="1" applyAlignment="1">
      <alignment horizontal="center" vertical="center" wrapText="1"/>
    </xf>
    <xf numFmtId="0" fontId="25" fillId="0" borderId="12" xfId="0" applyFont="1" applyBorder="1"/>
    <xf numFmtId="0" fontId="40" fillId="13" borderId="14" xfId="0" applyFont="1" applyFill="1" applyBorder="1" applyAlignment="1">
      <alignment horizontal="center" vertical="center" wrapText="1"/>
    </xf>
    <xf numFmtId="0" fontId="25" fillId="0" borderId="29"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30" fillId="13" borderId="29" xfId="0" applyFont="1" applyFill="1" applyBorder="1" applyAlignment="1">
      <alignment horizontal="center" vertical="center" wrapText="1"/>
    </xf>
    <xf numFmtId="0" fontId="30" fillId="13" borderId="27" xfId="0" applyFont="1" applyFill="1" applyBorder="1" applyAlignment="1">
      <alignment horizontal="left" vertical="center" wrapText="1"/>
    </xf>
    <xf numFmtId="0" fontId="30" fillId="13" borderId="12" xfId="0" applyFont="1" applyFill="1" applyBorder="1" applyAlignment="1">
      <alignment horizontal="center" vertical="center" wrapText="1"/>
    </xf>
    <xf numFmtId="0" fontId="30" fillId="13" borderId="14" xfId="0" applyFont="1" applyFill="1" applyBorder="1" applyAlignment="1">
      <alignment horizontal="left" vertical="center" wrapText="1"/>
    </xf>
    <xf numFmtId="49" fontId="29" fillId="0" borderId="12" xfId="0" applyNumberFormat="1" applyFont="1" applyBorder="1" applyAlignment="1" applyProtection="1">
      <alignment horizontal="center" vertical="center"/>
      <protection locked="0"/>
    </xf>
    <xf numFmtId="0" fontId="40" fillId="13" borderId="11" xfId="0" applyFont="1" applyFill="1" applyBorder="1" applyAlignment="1" applyProtection="1">
      <alignment horizontal="left" vertical="center" wrapText="1"/>
      <protection locked="0"/>
    </xf>
    <xf numFmtId="0" fontId="41" fillId="13" borderId="12" xfId="0" applyFont="1" applyFill="1" applyBorder="1" applyAlignment="1">
      <alignment horizontal="center" vertical="center" wrapText="1"/>
    </xf>
    <xf numFmtId="0" fontId="41" fillId="13" borderId="11" xfId="0" applyFont="1" applyFill="1" applyBorder="1" applyAlignment="1">
      <alignment horizontal="center" vertical="center" wrapText="1"/>
    </xf>
    <xf numFmtId="0" fontId="42" fillId="13" borderId="12" xfId="0" applyFont="1" applyFill="1" applyBorder="1" applyAlignment="1">
      <alignment horizontal="left" vertical="center" wrapText="1"/>
    </xf>
    <xf numFmtId="0" fontId="46" fillId="13" borderId="12" xfId="0" applyFont="1" applyFill="1" applyBorder="1" applyAlignment="1">
      <alignment horizontal="center" vertical="center" wrapText="1"/>
    </xf>
    <xf numFmtId="0" fontId="46" fillId="13" borderId="11" xfId="0" applyFont="1" applyFill="1" applyBorder="1" applyAlignment="1">
      <alignment horizontal="center" vertical="center" wrapText="1"/>
    </xf>
    <xf numFmtId="0" fontId="42" fillId="13" borderId="11" xfId="0" applyFont="1" applyFill="1" applyBorder="1" applyAlignment="1">
      <alignment horizontal="left" vertical="center" wrapText="1"/>
    </xf>
    <xf numFmtId="0" fontId="46" fillId="13" borderId="0" xfId="0" applyFont="1" applyFill="1" applyAlignment="1">
      <alignment horizontal="center" vertical="center" wrapText="1"/>
    </xf>
    <xf numFmtId="49" fontId="42" fillId="13" borderId="12" xfId="0" applyNumberFormat="1" applyFont="1" applyFill="1" applyBorder="1" applyAlignment="1" applyProtection="1">
      <alignment horizontal="center" vertical="center" wrapText="1"/>
      <protection locked="0"/>
    </xf>
    <xf numFmtId="1" fontId="42" fillId="13" borderId="12" xfId="0" applyNumberFormat="1" applyFont="1" applyFill="1" applyBorder="1" applyAlignment="1" applyProtection="1">
      <alignment horizontal="center" vertical="center" wrapText="1"/>
      <protection locked="0"/>
    </xf>
    <xf numFmtId="49" fontId="42" fillId="13" borderId="11" xfId="0" applyNumberFormat="1" applyFont="1" applyFill="1" applyBorder="1" applyAlignment="1" applyProtection="1">
      <alignment horizontal="center" vertical="center" wrapText="1"/>
      <protection locked="0"/>
    </xf>
    <xf numFmtId="0" fontId="42" fillId="13" borderId="11" xfId="0" applyFont="1" applyFill="1" applyBorder="1" applyAlignment="1" applyProtection="1">
      <alignment horizontal="center" vertical="center" wrapText="1"/>
      <protection locked="0"/>
    </xf>
    <xf numFmtId="0" fontId="42" fillId="13" borderId="12" xfId="0" applyFont="1" applyFill="1" applyBorder="1" applyAlignment="1" applyProtection="1">
      <alignment horizontal="center" vertical="center" wrapText="1"/>
      <protection locked="0"/>
    </xf>
    <xf numFmtId="0" fontId="40" fillId="13" borderId="39" xfId="0" applyFont="1" applyFill="1" applyBorder="1" applyAlignment="1">
      <alignment horizontal="center" vertical="center" wrapText="1"/>
    </xf>
    <xf numFmtId="0" fontId="42" fillId="13" borderId="12" xfId="0" applyFont="1" applyFill="1" applyBorder="1" applyAlignment="1">
      <alignment horizontal="center" vertical="center" wrapText="1"/>
    </xf>
    <xf numFmtId="0" fontId="42" fillId="13" borderId="15"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29" fillId="0" borderId="30" xfId="0" applyFont="1" applyBorder="1" applyAlignment="1">
      <alignment horizontal="left" vertical="top" wrapText="1"/>
    </xf>
    <xf numFmtId="0" fontId="30" fillId="0" borderId="0" xfId="0" applyFont="1" applyAlignment="1">
      <alignment horizontal="right"/>
    </xf>
    <xf numFmtId="0" fontId="27" fillId="0" borderId="0" xfId="0" applyFont="1" applyAlignment="1">
      <alignment horizont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32" fillId="0" borderId="0" xfId="0" applyFont="1" applyAlignment="1">
      <alignment horizontal="left" wrapText="1"/>
    </xf>
    <xf numFmtId="0" fontId="33"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43"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25" fillId="0" borderId="20" xfId="0" applyFont="1" applyBorder="1" applyAlignment="1">
      <alignment horizontal="center"/>
    </xf>
    <xf numFmtId="0" fontId="25" fillId="0" borderId="10" xfId="0" applyFont="1" applyBorder="1" applyAlignment="1">
      <alignment horizont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48" fillId="13" borderId="0" xfId="0" applyFont="1" applyFill="1" applyAlignment="1">
      <alignment horizontal="left" vertical="center" wrapText="1"/>
    </xf>
    <xf numFmtId="0" fontId="25" fillId="0" borderId="0" xfId="0" applyFont="1" applyAlignment="1">
      <alignment horizontal="left" vertical="center"/>
    </xf>
    <xf numFmtId="0" fontId="33" fillId="0" borderId="24" xfId="0" applyFont="1" applyBorder="1" applyAlignment="1">
      <alignment horizontal="left"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0" xfId="0" applyFont="1" applyAlignment="1">
      <alignment horizontal="left" vertical="center"/>
    </xf>
    <xf numFmtId="0" fontId="33" fillId="15" borderId="24" xfId="0" applyFont="1" applyFill="1" applyBorder="1" applyAlignment="1">
      <alignment horizontal="left"/>
    </xf>
    <xf numFmtId="0" fontId="33" fillId="15" borderId="22" xfId="0" applyFont="1" applyFill="1" applyBorder="1" applyAlignment="1">
      <alignment horizontal="left"/>
    </xf>
    <xf numFmtId="0" fontId="33" fillId="15" borderId="17" xfId="0" applyFont="1" applyFill="1" applyBorder="1" applyAlignment="1">
      <alignment horizontal="left"/>
    </xf>
    <xf numFmtId="0" fontId="33" fillId="0" borderId="0" xfId="0" applyFont="1" applyAlignment="1">
      <alignment horizontal="left"/>
    </xf>
    <xf numFmtId="0" fontId="37" fillId="15" borderId="30" xfId="0" applyFont="1" applyFill="1" applyBorder="1" applyAlignment="1">
      <alignment horizontal="center"/>
    </xf>
    <xf numFmtId="0" fontId="38" fillId="0" borderId="30" xfId="0" applyFont="1" applyBorder="1" applyAlignment="1">
      <alignment horizontal="center"/>
    </xf>
    <xf numFmtId="0" fontId="33" fillId="15" borderId="30" xfId="0" applyFont="1" applyFill="1" applyBorder="1" applyAlignment="1">
      <alignment horizontal="center"/>
    </xf>
    <xf numFmtId="49" fontId="1" fillId="15" borderId="0" xfId="0" applyNumberFormat="1" applyFont="1" applyFill="1" applyAlignment="1">
      <alignment horizontal="center" vertical="top"/>
    </xf>
    <xf numFmtId="0" fontId="0" fillId="0" borderId="30" xfId="0" applyBorder="1" applyAlignment="1">
      <alignment horizontal="center"/>
    </xf>
    <xf numFmtId="0" fontId="42" fillId="0" borderId="0" xfId="0" applyFont="1" applyAlignment="1">
      <alignment horizontal="center" vertical="center" wrapText="1"/>
    </xf>
    <xf numFmtId="0" fontId="33" fillId="0" borderId="2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25" fillId="15" borderId="0" xfId="0" applyFont="1" applyFill="1" applyAlignment="1">
      <alignment horizontal="center"/>
    </xf>
    <xf numFmtId="0" fontId="25" fillId="15" borderId="0" xfId="0" applyFont="1" applyFill="1" applyAlignment="1">
      <alignment horizontal="left"/>
    </xf>
    <xf numFmtId="14" fontId="25" fillId="15" borderId="0" xfId="0" applyNumberFormat="1" applyFont="1" applyFill="1" applyAlignment="1">
      <alignment horizontal="left"/>
    </xf>
    <xf numFmtId="0" fontId="30" fillId="0" borderId="30" xfId="0" applyFont="1" applyBorder="1" applyAlignment="1">
      <alignment horizontal="center" vertical="center" wrapText="1"/>
    </xf>
    <xf numFmtId="0" fontId="25" fillId="0" borderId="24"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0" xfId="0" applyFont="1" applyAlignment="1">
      <alignment horizontal="right"/>
    </xf>
    <xf numFmtId="164" fontId="25" fillId="15" borderId="0" xfId="0" applyNumberFormat="1" applyFont="1" applyFill="1" applyAlignment="1">
      <alignment horizontal="left"/>
    </xf>
    <xf numFmtId="49" fontId="25" fillId="15" borderId="0" xfId="0" applyNumberFormat="1" applyFont="1" applyFill="1" applyAlignment="1">
      <alignment horizontal="left" vertical="top"/>
    </xf>
    <xf numFmtId="0" fontId="25" fillId="15" borderId="0" xfId="0" applyFont="1" applyFill="1" applyAlignment="1">
      <alignment horizontal="left" vertical="top"/>
    </xf>
    <xf numFmtId="0" fontId="25" fillId="0" borderId="30" xfId="0" applyFont="1" applyBorder="1" applyAlignment="1">
      <alignment horizontal="left" vertical="center"/>
    </xf>
    <xf numFmtId="0" fontId="25" fillId="0" borderId="30" xfId="0" applyFont="1" applyBorder="1" applyAlignment="1">
      <alignment horizont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left" vertical="center" wrapText="1"/>
    </xf>
    <xf numFmtId="164" fontId="30" fillId="0" borderId="0" xfId="32" applyNumberFormat="1" applyFont="1" applyAlignment="1">
      <alignment horizontal="left" vertical="center"/>
    </xf>
    <xf numFmtId="164" fontId="30" fillId="0" borderId="0" xfId="0" applyNumberFormat="1" applyFont="1" applyAlignment="1">
      <alignment horizontal="left"/>
    </xf>
    <xf numFmtId="164" fontId="30" fillId="0" borderId="0" xfId="32" applyNumberFormat="1" applyFont="1" applyAlignment="1">
      <alignment horizontal="left"/>
    </xf>
    <xf numFmtId="0" fontId="30" fillId="0" borderId="0" xfId="0" applyFont="1" applyAlignment="1">
      <alignment horizontal="left" vertical="center"/>
    </xf>
    <xf numFmtId="0" fontId="30" fillId="0" borderId="0" xfId="0" applyFont="1" applyAlignment="1">
      <alignment horizontal="left"/>
    </xf>
    <xf numFmtId="0" fontId="33" fillId="0" borderId="30" xfId="0" applyFont="1" applyBorder="1" applyAlignment="1">
      <alignment horizontal="center"/>
    </xf>
    <xf numFmtId="164" fontId="33" fillId="0" borderId="30" xfId="0" applyNumberFormat="1" applyFont="1" applyBorder="1" applyAlignment="1">
      <alignment horizontal="center"/>
    </xf>
    <xf numFmtId="0" fontId="33" fillId="0" borderId="24" xfId="0" applyFont="1" applyBorder="1" applyAlignment="1">
      <alignment horizontal="center"/>
    </xf>
    <xf numFmtId="0" fontId="33" fillId="0" borderId="23" xfId="0" applyFont="1" applyBorder="1" applyAlignment="1">
      <alignment horizontal="center"/>
    </xf>
    <xf numFmtId="49" fontId="33" fillId="0" borderId="30" xfId="0" applyNumberFormat="1" applyFont="1" applyBorder="1" applyAlignment="1">
      <alignment horizontal="center" vertical="top"/>
    </xf>
    <xf numFmtId="0" fontId="33" fillId="0" borderId="0" xfId="0" applyFont="1" applyAlignment="1">
      <alignment horizontal="right"/>
    </xf>
    <xf numFmtId="164" fontId="33" fillId="15" borderId="0" xfId="0" applyNumberFormat="1" applyFont="1" applyFill="1" applyAlignment="1">
      <alignment horizontal="left"/>
    </xf>
    <xf numFmtId="0" fontId="33" fillId="0" borderId="30" xfId="0" applyFont="1" applyBorder="1" applyAlignment="1">
      <alignment horizontal="left" vertical="top"/>
    </xf>
    <xf numFmtId="0" fontId="25" fillId="15" borderId="0" xfId="0" applyFont="1" applyFill="1" applyAlignment="1">
      <alignment horizontal="left" vertical="center" wrapText="1"/>
    </xf>
    <xf numFmtId="49" fontId="33" fillId="0" borderId="37" xfId="0" applyNumberFormat="1" applyFont="1" applyBorder="1" applyAlignment="1">
      <alignment horizontal="center" vertical="top"/>
    </xf>
    <xf numFmtId="49" fontId="33" fillId="0" borderId="36" xfId="0" applyNumberFormat="1" applyFont="1" applyBorder="1" applyAlignment="1">
      <alignment horizontal="center" vertical="top"/>
    </xf>
    <xf numFmtId="49" fontId="33" fillId="0" borderId="38" xfId="0" applyNumberFormat="1" applyFont="1" applyBorder="1" applyAlignment="1">
      <alignment horizontal="center"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cellXfs>
  <cellStyles count="33">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xfId="32" builtinId="4"/>
    <cellStyle name="Walutowy 2" xfId="29" xr:uid="{00000000-0005-0000-0000-00001D000000}"/>
    <cellStyle name="Walutowy 3" xfId="30" xr:uid="{00000000-0005-0000-0000-00001E000000}"/>
    <cellStyle name="Walutowy 3 2" xfId="31" xr:uid="{00000000-0005-0000-0000-00001F000000}"/>
  </cellStyles>
  <dxfs count="108">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strike val="0"/>
        <outline val="0"/>
        <shadow val="0"/>
        <u val="none"/>
        <vertAlign val="baseline"/>
        <sz val="11"/>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107" dataDxfId="106" tableBorderDxfId="105">
  <tableColumns count="8">
    <tableColumn id="1" xr3:uid="{00000000-0010-0000-0000-000001000000}" name="Lp." dataDxfId="104"/>
    <tableColumn id="2" xr3:uid="{00000000-0010-0000-0000-000002000000}" name="Nazwa kryterium" dataDxfId="103"/>
    <tableColumn id="3" xr3:uid="{00000000-0010-0000-0000-000003000000}" name="Definicja kryterium (informacja o zasadach oceny)" dataDxfId="102"/>
    <tableColumn id="8" xr3:uid="{00000000-0010-0000-0000-000008000000}" name="Możliwość poprawy lub uzupełnienia" dataDxfId="101"/>
    <tableColumn id="4" xr3:uid="{00000000-0010-0000-0000-000004000000}" name="Tak" dataDxfId="100"/>
    <tableColumn id="5" xr3:uid="{00000000-0010-0000-0000-000005000000}" name="Nie" dataDxfId="99"/>
    <tableColumn id="6" xr3:uid="{00000000-0010-0000-0000-000006000000}" name="Nie dotyczy" dataDxfId="98"/>
    <tableColumn id="7" xr3:uid="{00000000-0010-0000-0000-000007000000}" name="Uwagi" dataDxfId="97">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96" dataDxfId="94" headerRowBorderDxfId="95" tableBorderDxfId="93" totalsRowBorderDxfId="92">
  <tableColumns count="8">
    <tableColumn id="1" xr3:uid="{00000000-0010-0000-0100-000001000000}" name="Lp." dataDxfId="91"/>
    <tableColumn id="2" xr3:uid="{00000000-0010-0000-0100-000002000000}" name="Nazwa kryterium " dataDxfId="90"/>
    <tableColumn id="3" xr3:uid="{00000000-0010-0000-0100-000003000000}" name="Definicja kryterium (informacja o zasadach oceny)" dataDxfId="89"/>
    <tableColumn id="8" xr3:uid="{00000000-0010-0000-0100-000008000000}" name="Możliwość poprawy lub uzupełnienia" dataDxfId="88"/>
    <tableColumn id="4" xr3:uid="{00000000-0010-0000-0100-000004000000}" name="Tak" dataDxfId="87"/>
    <tableColumn id="5" xr3:uid="{00000000-0010-0000-0100-000005000000}" name="Nie" dataDxfId="86"/>
    <tableColumn id="6" xr3:uid="{00000000-0010-0000-0100-000006000000}" name="Nie dotyczy" dataDxfId="85"/>
    <tableColumn id="7" xr3:uid="{00000000-0010-0000-0100-000007000000}" name="Uwagi" dataDxfId="8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1" totalsRowShown="0" headerRowDxfId="83" dataDxfId="81" headerRowBorderDxfId="82" tableBorderDxfId="80">
  <tableColumns count="8">
    <tableColumn id="1" xr3:uid="{00000000-0010-0000-0200-000001000000}" name="Lp." dataDxfId="79"/>
    <tableColumn id="2" xr3:uid="{00000000-0010-0000-0200-000002000000}" name="Nazwa kryterium " dataDxfId="78"/>
    <tableColumn id="3" xr3:uid="{00000000-0010-0000-0200-000003000000}" name="Definicja kryterium (informacja o zasadach oceny)" dataDxfId="77"/>
    <tableColumn id="8" xr3:uid="{78CC7D03-CA47-43FE-AA8B-A99F552306A4}" name="Możliwość poprawy lub uzupełnienia" dataDxfId="76"/>
    <tableColumn id="4" xr3:uid="{00000000-0010-0000-0200-000004000000}" name="Tak" dataDxfId="75"/>
    <tableColumn id="5" xr3:uid="{00000000-0010-0000-0200-000005000000}" name="Nie" dataDxfId="74"/>
    <tableColumn id="9" xr3:uid="{00000000-0010-0000-0200-000009000000}" name="Nie dotyczy" dataDxfId="73"/>
    <tableColumn id="6" xr3:uid="{00000000-0010-0000-0200-000006000000}" name="Uwagi" dataDxfId="72"/>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5:J11" totalsRowShown="0" headerRowDxfId="71" dataDxfId="69" headerRowBorderDxfId="70" tableBorderDxfId="68">
  <tableColumns count="10">
    <tableColumn id="1" xr3:uid="{00000000-0010-0000-0300-000001000000}" name="Lp." dataDxfId="67"/>
    <tableColumn id="2" xr3:uid="{00000000-0010-0000-0300-000002000000}" name="Nazwa kryterium " dataDxfId="66"/>
    <tableColumn id="3" xr3:uid="{00000000-0010-0000-0300-000003000000}" name="Definicja kryterium (informacja o zasadach oceny)" dataDxfId="65"/>
    <tableColumn id="14" xr3:uid="{49535503-82ED-42E6-B14C-6D448F23EC98}" name="Możliwość poprawy lub uzupełnienia" dataDxfId="64"/>
    <tableColumn id="4" xr3:uid="{00000000-0010-0000-0300-000004000000}" name="Punktacja" dataDxfId="63"/>
    <tableColumn id="5" xr3:uid="{00000000-0010-0000-0300-000005000000}" name="Waga" dataDxfId="62"/>
    <tableColumn id="9" xr3:uid="{00000000-0010-0000-0300-000009000000}" name="Maks. liczba pkt." dataDxfId="61"/>
    <tableColumn id="6" xr3:uid="{00000000-0010-0000-0300-000006000000}" name="Liczba uzyskanych punktów (przed zważeniem)" dataDxfId="60"/>
    <tableColumn id="10" xr3:uid="{00000000-0010-0000-0300-00000A000000}" name="Liczba uzyskanych punktów (po zważeniu)" dataDxfId="59">
      <calculatedColumnFormula>B.KryteriaDopSektorowe64100[[#This Row],[Waga]]*B.KryteriaDopSektorowe64100[[#This Row],[Liczba uzyskanych punktów (przed zważeniem)]]</calculatedColumnFormula>
    </tableColumn>
    <tableColumn id="7" xr3:uid="{00000000-0010-0000-0300-000007000000}" name="Uzasadnienie oceny" dataDxfId="58"/>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57" dataDxfId="56" tableBorderDxfId="55">
  <tableColumns count="8">
    <tableColumn id="1" xr3:uid="{147FEE45-8FE7-4D01-8EB3-BD01D5F19ED9}" name="Lp." dataDxfId="54"/>
    <tableColumn id="2" xr3:uid="{1EA3E7FA-275B-4E64-943A-C7C8F01CD16B}" name="Nazwa kryterium" dataDxfId="53"/>
    <tableColumn id="3" xr3:uid="{04525D53-E656-451C-B70D-683C431EEAEF}" name="Definicja kryterium (informacja o zasadach oceny)" dataDxfId="52"/>
    <tableColumn id="8" xr3:uid="{62945720-8110-4C18-A254-7AF0C845D7D5}" name="Możliwość poprawy lub uzupełnienia" dataDxfId="51"/>
    <tableColumn id="4" xr3:uid="{908B8A4C-60C3-4D87-8283-D85C63C5CF31}" name="Tak" dataDxfId="50"/>
    <tableColumn id="5" xr3:uid="{FBB1975B-2BE9-4DF4-A806-126343334B81}" name="Nie" dataDxfId="49"/>
    <tableColumn id="6" xr3:uid="{93D34A9A-C71C-41E9-888B-F5BE11F75C3F}" name="Nie dotyczy" dataDxfId="48"/>
    <tableColumn id="7" xr3:uid="{D74657CE-4B7C-48B9-9E14-539CCB4D3FEA}" name="Uwagi" dataDxfId="47">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46" dataDxfId="44" headerRowBorderDxfId="45" tableBorderDxfId="43" totalsRowBorderDxfId="42">
  <tableColumns count="8">
    <tableColumn id="1" xr3:uid="{737DC460-A79B-4693-9365-BACEB255F303}" name="Lp." dataDxfId="41"/>
    <tableColumn id="2" xr3:uid="{E6C0CF81-C02C-42F0-B161-C86C15B156EC}" name="Nazwa kryterium " dataDxfId="40"/>
    <tableColumn id="3" xr3:uid="{8FB76450-2A86-4F8D-81E0-E54702008767}" name="Definicja kryterium (informacja o zasadach oceny)" dataDxfId="39"/>
    <tableColumn id="8" xr3:uid="{EF7315F4-FF78-4C36-B5D5-894CCFD451D8}" name="Możliwość poprawy lub uzupełnienia" dataDxfId="38"/>
    <tableColumn id="4" xr3:uid="{D576EEEA-5426-4057-9219-22218E9A838A}" name="Tak" dataDxfId="37"/>
    <tableColumn id="5" xr3:uid="{0C899E1E-0D4E-4137-9EF2-58AA1DA67831}" name="Nie" dataDxfId="36"/>
    <tableColumn id="6" xr3:uid="{748DC4B4-8612-4A66-938E-D5C0F2E4507E}" name="Nie dotyczy" dataDxfId="35"/>
    <tableColumn id="7" xr3:uid="{539B4788-95AD-4B8E-8E31-A41CCA615B08}" name="Uwagi" dataDxfId="34">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7232D-ABE5-4137-84BD-C32117680C65}" name="B.KryteriaDopSektorowe644" displayName="B.KryteriaDopSektorowe644" ref="A80:H86" totalsRowShown="0" headerRowDxfId="33" dataDxfId="31" headerRowBorderDxfId="32" tableBorderDxfId="30">
  <tableColumns count="8">
    <tableColumn id="1" xr3:uid="{8A355FC8-FEBE-4CB5-85DF-F305341BC6DF}" name="Lp." dataDxfId="29" totalsRowDxfId="28"/>
    <tableColumn id="2" xr3:uid="{A3871357-5E86-4839-8CFF-8EDBA3954C3B}" name="Nazwa kryterium " dataDxfId="27" totalsRowDxfId="26"/>
    <tableColumn id="3" xr3:uid="{1FB517EB-B11D-4AEE-96DC-22E5CA541B07}" name="Definicja kryterium (informacja o zasadach oceny)" dataDxfId="25" totalsRowDxfId="24"/>
    <tableColumn id="8" xr3:uid="{1FEC67E2-2391-4EE4-8A3B-228FFD74AFD4}" name="Możliwość poprawy lub uzupełnienia" dataDxfId="23" totalsRowDxfId="22"/>
    <tableColumn id="4" xr3:uid="{E510D056-F852-41C4-BE7D-A31EEB8A4B7D}" name="Tak" dataDxfId="21" totalsRowDxfId="20"/>
    <tableColumn id="5" xr3:uid="{71891FCA-09F7-452E-9625-3BC67D9F943A}" name="Nie" dataDxfId="19" totalsRowDxfId="18"/>
    <tableColumn id="9" xr3:uid="{3E004301-8DCC-48ED-A29B-C5993F0E40B9}" name="Nie dotyczy" dataDxfId="17" totalsRowDxfId="16"/>
    <tableColumn id="6" xr3:uid="{ED01D76E-4B78-476B-8026-373B62935EFD}" name="Uwagi" dataDxfId="15" totalsRow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69FE75-D6EC-4693-88AC-C0E4F004A8E3}" name="B.KryteriaDopSektorowe641007" displayName="B.KryteriaDopSektorowe641007" ref="A105:J111" totalsRowShown="0" headerRowDxfId="13" dataDxfId="11" headerRowBorderDxfId="12" tableBorderDxfId="10">
  <tableColumns count="10">
    <tableColumn id="1" xr3:uid="{54665C21-077A-4E52-9F34-2BCA7AD2F272}" name="Lp." dataDxfId="9"/>
    <tableColumn id="2" xr3:uid="{FDCD2E09-DA30-475C-AF63-13A2A1DAED57}" name="Nazwa kryterium " dataDxfId="8"/>
    <tableColumn id="3" xr3:uid="{201E17B0-10CC-4445-BF82-05AD8F13C8ED}" name="Definicja kryterium (informacja o zasadach oceny)" dataDxfId="7"/>
    <tableColumn id="14" xr3:uid="{97BFD79B-80D1-47F6-8D48-8D1A2EB82E34}" name="Możliwość poprawy lub uzupełnienia" dataDxfId="6"/>
    <tableColumn id="4" xr3:uid="{E9F7C7F1-F93C-4315-9B4B-6846C3CE5059}" name="Punktacja" dataDxfId="5"/>
    <tableColumn id="5" xr3:uid="{F8E176F0-C787-4D08-8B4E-1AC4943BCEF1}" name="Waga" dataDxfId="4"/>
    <tableColumn id="9" xr3:uid="{10DA66C7-8482-4350-BC90-C0032CF0F723}" name="Maks. liczba pkt." dataDxfId="3"/>
    <tableColumn id="6" xr3:uid="{86E2354F-6DC6-48BC-A8C3-2B3C09056C7A}" name="Liczba uzyskanych punktów (przed zważeniem)" dataDxfId="2">
      <calculatedColumnFormula>'D. Kryteria meryt. punktowe'!H6</calculatedColumnFormula>
    </tableColumn>
    <tableColumn id="10" xr3:uid="{5DC8C456-F9F5-41F2-8D64-B7FA2EC5065C}" name="Liczba uzyskanych punktów (po zważeniu)" dataDxfId="1">
      <calculatedColumnFormula>B.KryteriaDopSektorowe641007[[#This Row],[Waga]]*B.KryteriaDopSektorowe641007[[#This Row],[Liczba uzyskanych punktów (przed zważeniem)]]</calculatedColumnFormula>
    </tableColumn>
    <tableColumn id="7" xr3:uid="{77F48125-000E-4ED0-B237-D45CBA28B0E5}" name="Uzasadnienie oceny" dataDxfId="0">
      <calculatedColumnFormula>IF(OR(EXACT(UPPER('B. Kryteria merytoryczne ogólne'!$E68),"X"),EXACT(UPPER('B. Kryteria merytoryczne ogólne'!$G68),"X")),"X","")</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tabSelected="1" view="pageBreakPreview" zoomScaleNormal="100" zoomScaleSheetLayoutView="100" zoomScalePageLayoutView="85" workbookViewId="0">
      <selection activeCell="A16" sqref="A16"/>
    </sheetView>
  </sheetViews>
  <sheetFormatPr defaultColWidth="8.85546875" defaultRowHeight="12.75"/>
  <cols>
    <col min="1" max="1" width="45.140625" style="4" customWidth="1"/>
    <col min="2" max="2" width="31.140625" style="4" customWidth="1"/>
    <col min="3" max="3" width="36.42578125" style="4" customWidth="1"/>
    <col min="4" max="4" width="44.85546875" style="4" customWidth="1"/>
    <col min="5" max="5" width="31.5703125" style="4" customWidth="1"/>
    <col min="6" max="6" width="29.85546875" style="4" customWidth="1"/>
    <col min="7" max="7" width="26.7109375" style="4" customWidth="1"/>
    <col min="8" max="8" width="24.140625" style="4" customWidth="1"/>
    <col min="9" max="9" width="34.42578125" style="4" customWidth="1"/>
    <col min="10" max="16384" width="8.85546875" style="4"/>
  </cols>
  <sheetData>
    <row r="1" spans="1:9" ht="33" customHeight="1">
      <c r="C1" s="179" t="s">
        <v>198</v>
      </c>
      <c r="D1" s="179"/>
      <c r="E1" s="179"/>
    </row>
    <row r="2" spans="1:9" ht="21" customHeight="1"/>
    <row r="3" spans="1:9" ht="53.25" customHeight="1">
      <c r="A3" s="180" t="s">
        <v>197</v>
      </c>
      <c r="B3" s="180"/>
      <c r="C3" s="180"/>
      <c r="D3" s="180"/>
      <c r="E3" s="180"/>
    </row>
    <row r="4" spans="1:9" ht="18.75">
      <c r="A4" s="40"/>
      <c r="B4" s="40"/>
      <c r="C4" s="40"/>
    </row>
    <row r="5" spans="1:9" s="5" customFormat="1" ht="39.75" customHeight="1">
      <c r="A5" s="87" t="s">
        <v>81</v>
      </c>
      <c r="B5" s="182" t="s">
        <v>151</v>
      </c>
      <c r="C5" s="182"/>
      <c r="D5" s="182"/>
      <c r="E5" s="182"/>
      <c r="F5" s="41"/>
      <c r="G5" s="41"/>
      <c r="H5" s="41"/>
      <c r="I5" s="41"/>
    </row>
    <row r="6" spans="1:9" s="5" customFormat="1" ht="42" customHeight="1">
      <c r="A6" s="87" t="s">
        <v>11</v>
      </c>
      <c r="B6" s="182" t="s">
        <v>191</v>
      </c>
      <c r="C6" s="182"/>
      <c r="D6" s="182"/>
      <c r="E6" s="182"/>
      <c r="F6" s="41"/>
      <c r="G6" s="41"/>
      <c r="H6" s="41"/>
      <c r="I6" s="41"/>
    </row>
    <row r="7" spans="1:9" s="5" customFormat="1" ht="42" customHeight="1">
      <c r="A7" s="87" t="s">
        <v>93</v>
      </c>
      <c r="B7" s="182" t="s">
        <v>162</v>
      </c>
      <c r="C7" s="182"/>
      <c r="D7" s="182"/>
      <c r="E7" s="182"/>
      <c r="F7" s="41"/>
      <c r="G7" s="41"/>
      <c r="H7" s="41"/>
      <c r="I7" s="41"/>
    </row>
    <row r="8" spans="1:9" s="5" customFormat="1" ht="44.25" customHeight="1">
      <c r="A8" s="87" t="s">
        <v>31</v>
      </c>
      <c r="B8" s="183" t="s">
        <v>82</v>
      </c>
      <c r="C8" s="183"/>
      <c r="D8" s="183"/>
      <c r="E8" s="183"/>
      <c r="F8" s="41"/>
      <c r="G8" s="41"/>
      <c r="H8" s="41"/>
      <c r="I8" s="41"/>
    </row>
    <row r="9" spans="1:9" s="5" customFormat="1" ht="36" customHeight="1">
      <c r="A9" s="87" t="s">
        <v>15</v>
      </c>
      <c r="B9" s="183" t="s">
        <v>146</v>
      </c>
      <c r="C9" s="184"/>
      <c r="D9" s="184"/>
      <c r="E9" s="184"/>
      <c r="F9" s="39"/>
      <c r="G9" s="39"/>
      <c r="H9" s="39"/>
      <c r="I9" s="39"/>
    </row>
    <row r="10" spans="1:9" ht="38.25" customHeight="1">
      <c r="A10" s="87" t="s">
        <v>10</v>
      </c>
      <c r="B10" s="183" t="s">
        <v>147</v>
      </c>
      <c r="C10" s="183"/>
      <c r="D10" s="183"/>
      <c r="E10" s="183"/>
      <c r="F10" s="39"/>
      <c r="G10" s="39"/>
      <c r="H10" s="39"/>
      <c r="I10" s="39"/>
    </row>
    <row r="11" spans="1:9" ht="36" customHeight="1">
      <c r="A11" s="87" t="s">
        <v>0</v>
      </c>
      <c r="B11" s="42"/>
      <c r="C11" s="13"/>
      <c r="D11" s="70"/>
      <c r="E11" s="70"/>
      <c r="F11" s="43"/>
      <c r="G11" s="43"/>
      <c r="H11" s="43"/>
      <c r="I11" s="13"/>
    </row>
    <row r="12" spans="1:9" ht="30" customHeight="1">
      <c r="A12" s="87" t="s">
        <v>16</v>
      </c>
      <c r="B12" s="42"/>
      <c r="C12" s="13"/>
      <c r="D12" s="70"/>
      <c r="E12" s="43"/>
      <c r="F12" s="43"/>
      <c r="G12" s="43"/>
      <c r="H12" s="43"/>
      <c r="I12" s="13"/>
    </row>
    <row r="13" spans="1:9" ht="29.25" customHeight="1">
      <c r="A13" s="87" t="s">
        <v>24</v>
      </c>
      <c r="B13" s="42"/>
      <c r="C13" s="13"/>
      <c r="D13" s="70"/>
      <c r="E13" s="13"/>
      <c r="F13" s="44"/>
      <c r="G13" s="45"/>
      <c r="H13" s="46"/>
      <c r="I13" s="13"/>
    </row>
    <row r="14" spans="1:9" ht="30.75" customHeight="1">
      <c r="A14" s="88" t="s">
        <v>20</v>
      </c>
      <c r="B14" s="42"/>
      <c r="C14" s="13"/>
      <c r="D14" s="70"/>
      <c r="E14" s="13"/>
      <c r="F14" s="44"/>
      <c r="G14" s="45"/>
      <c r="H14" s="46"/>
      <c r="I14" s="13"/>
    </row>
    <row r="15" spans="1:9" ht="35.25" customHeight="1">
      <c r="A15" s="181" t="s">
        <v>78</v>
      </c>
      <c r="B15" s="181"/>
      <c r="C15" s="13"/>
      <c r="D15" s="47"/>
      <c r="E15" s="48"/>
      <c r="F15" s="49"/>
      <c r="H15" s="12"/>
      <c r="I15" s="12"/>
    </row>
  </sheetData>
  <sheetProtection autoFilter="0"/>
  <protectedRanges>
    <protectedRange password="CF7A" sqref="B8:E8" name="Rozstęp3"/>
    <protectedRange sqref="A14:B14 D14:I14" name="Rozstęp1_1_1"/>
    <protectedRange sqref="A10:B13 D10:I13 A15:F15 H15:I15" name="Rozstęp1_1"/>
  </protectedRanges>
  <mergeCells count="9">
    <mergeCell ref="C1:E1"/>
    <mergeCell ref="A3:E3"/>
    <mergeCell ref="A15:B15"/>
    <mergeCell ref="B7:E7"/>
    <mergeCell ref="B6:E6"/>
    <mergeCell ref="B8:E8"/>
    <mergeCell ref="B5:E5"/>
    <mergeCell ref="B9:E9"/>
    <mergeCell ref="B10:E10"/>
  </mergeCells>
  <printOptions horizontalCentered="1"/>
  <pageMargins left="0.7" right="0.7" top="1.0583333333333333" bottom="0.75" header="0.3" footer="0.3"/>
  <pageSetup paperSize="9" scale="68" orientation="landscape" r:id="rId1"/>
  <headerFooter>
    <oddHeader>&amp;C&amp;G</oddHeader>
    <oddFooter xml:space="preserve">&amp;C&amp;"-,Standardowy"Strona &amp;P z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zoomScale="90" zoomScaleNormal="100" zoomScaleSheetLayoutView="90" zoomScalePageLayoutView="50" workbookViewId="0">
      <selection activeCell="D8" sqref="D8"/>
    </sheetView>
  </sheetViews>
  <sheetFormatPr defaultColWidth="8.85546875" defaultRowHeight="12.75"/>
  <cols>
    <col min="1" max="1" width="6.28515625" style="4" customWidth="1"/>
    <col min="2" max="2" width="42.7109375" style="10" customWidth="1"/>
    <col min="3" max="3" width="78.5703125" style="10" customWidth="1"/>
    <col min="4" max="4" width="24.42578125" style="3" customWidth="1"/>
    <col min="5" max="5" width="19.42578125" style="4" customWidth="1"/>
    <col min="6" max="6" width="17.7109375" style="4" customWidth="1"/>
    <col min="7" max="7" width="17.7109375" style="7" customWidth="1"/>
    <col min="8" max="8" width="21.7109375" style="7" customWidth="1"/>
    <col min="9" max="16384" width="8.85546875" style="4"/>
  </cols>
  <sheetData>
    <row r="2" spans="1:8" ht="15.75">
      <c r="B2" s="185" t="str">
        <f>'Karta tytułowa'!A15</f>
        <v>Nr ew. wniosku:</v>
      </c>
      <c r="C2" s="185"/>
    </row>
    <row r="3" spans="1:8" ht="15.75">
      <c r="A3" s="8" t="s">
        <v>83</v>
      </c>
      <c r="B3" s="9"/>
    </row>
    <row r="4" spans="1:8" ht="15.75">
      <c r="A4" s="148" t="s">
        <v>14</v>
      </c>
      <c r="B4" s="11"/>
      <c r="C4" s="11"/>
    </row>
    <row r="5" spans="1:8" ht="15.75">
      <c r="A5" s="8"/>
      <c r="B5" s="11"/>
      <c r="C5" s="11"/>
      <c r="D5" s="12"/>
      <c r="E5" s="13"/>
      <c r="F5" s="13"/>
      <c r="H5" s="93"/>
    </row>
    <row r="6" spans="1:8" s="7" customFormat="1" ht="26.25" thickBot="1">
      <c r="A6" s="62" t="s">
        <v>9</v>
      </c>
      <c r="B6" s="63" t="s">
        <v>21</v>
      </c>
      <c r="C6" s="63" t="s">
        <v>13</v>
      </c>
      <c r="D6" s="63" t="s">
        <v>94</v>
      </c>
      <c r="E6" s="64" t="s">
        <v>1</v>
      </c>
      <c r="F6" s="65" t="s">
        <v>2</v>
      </c>
      <c r="G6" s="66" t="s">
        <v>3</v>
      </c>
      <c r="H6" s="67" t="s">
        <v>55</v>
      </c>
    </row>
    <row r="7" spans="1:8" ht="43.5" customHeight="1">
      <c r="A7" s="14" t="s">
        <v>4</v>
      </c>
      <c r="B7" s="15" t="s">
        <v>152</v>
      </c>
      <c r="C7" s="16" t="s">
        <v>153</v>
      </c>
      <c r="D7" s="17" t="s">
        <v>95</v>
      </c>
      <c r="E7" s="18"/>
      <c r="F7" s="18"/>
      <c r="G7" s="18"/>
      <c r="H7" s="19"/>
    </row>
    <row r="8" spans="1:8" ht="120.75" customHeight="1">
      <c r="A8" s="14" t="s">
        <v>5</v>
      </c>
      <c r="B8" s="20" t="s">
        <v>32</v>
      </c>
      <c r="C8" s="16" t="s">
        <v>34</v>
      </c>
      <c r="D8" s="17" t="s">
        <v>96</v>
      </c>
      <c r="E8" s="18"/>
      <c r="F8" s="18"/>
      <c r="G8" s="160"/>
      <c r="H8" s="19"/>
    </row>
    <row r="9" spans="1:8" ht="321" customHeight="1">
      <c r="A9" s="14" t="s">
        <v>6</v>
      </c>
      <c r="B9" s="20" t="s">
        <v>33</v>
      </c>
      <c r="C9" s="16" t="s">
        <v>132</v>
      </c>
      <c r="D9" s="17" t="s">
        <v>95</v>
      </c>
      <c r="E9" s="18"/>
      <c r="F9" s="18"/>
      <c r="G9" s="18"/>
      <c r="H9" s="19"/>
    </row>
    <row r="10" spans="1:8" ht="153">
      <c r="A10" s="14" t="s">
        <v>7</v>
      </c>
      <c r="B10" s="20" t="s">
        <v>35</v>
      </c>
      <c r="C10" s="16" t="s">
        <v>36</v>
      </c>
      <c r="D10" s="17" t="s">
        <v>95</v>
      </c>
      <c r="E10" s="18"/>
      <c r="F10" s="18"/>
      <c r="G10" s="18"/>
      <c r="H10" s="19"/>
    </row>
    <row r="11" spans="1:8" ht="51">
      <c r="A11" s="14" t="s">
        <v>8</v>
      </c>
      <c r="B11" s="20" t="s">
        <v>37</v>
      </c>
      <c r="C11" s="16" t="s">
        <v>38</v>
      </c>
      <c r="D11" s="17" t="s">
        <v>95</v>
      </c>
      <c r="E11" s="18"/>
      <c r="F11" s="18"/>
      <c r="G11" s="18"/>
      <c r="H11" s="19"/>
    </row>
    <row r="12" spans="1:8" ht="127.5">
      <c r="A12" s="14" t="s">
        <v>17</v>
      </c>
      <c r="B12" s="20" t="s">
        <v>22</v>
      </c>
      <c r="C12" s="16" t="s">
        <v>39</v>
      </c>
      <c r="D12" s="17" t="s">
        <v>95</v>
      </c>
      <c r="E12" s="18"/>
      <c r="F12" s="18"/>
      <c r="G12" s="18"/>
      <c r="H12" s="19"/>
    </row>
    <row r="13" spans="1:8" ht="127.5">
      <c r="A13" s="14" t="s">
        <v>18</v>
      </c>
      <c r="B13" s="15" t="s">
        <v>40</v>
      </c>
      <c r="C13" s="16" t="s">
        <v>127</v>
      </c>
      <c r="D13" s="17" t="s">
        <v>95</v>
      </c>
      <c r="E13" s="18"/>
      <c r="F13" s="18"/>
      <c r="G13" s="18"/>
      <c r="H13" s="19"/>
    </row>
    <row r="14" spans="1:8" ht="159" customHeight="1">
      <c r="A14" s="14" t="s">
        <v>19</v>
      </c>
      <c r="B14" s="15" t="s">
        <v>41</v>
      </c>
      <c r="C14" s="16" t="s">
        <v>133</v>
      </c>
      <c r="D14" s="17" t="s">
        <v>96</v>
      </c>
      <c r="E14" s="18"/>
      <c r="F14" s="18"/>
      <c r="G14" s="18"/>
      <c r="H14" s="19"/>
    </row>
    <row r="15" spans="1:8" ht="49.5" customHeight="1">
      <c r="A15" s="14" t="s">
        <v>26</v>
      </c>
      <c r="B15" s="15" t="s">
        <v>42</v>
      </c>
      <c r="C15" s="16" t="s">
        <v>43</v>
      </c>
      <c r="D15" s="17" t="s">
        <v>95</v>
      </c>
      <c r="E15" s="18"/>
      <c r="F15" s="18"/>
      <c r="G15" s="18"/>
      <c r="H15" s="19"/>
    </row>
    <row r="16" spans="1:8" ht="153">
      <c r="A16" s="14" t="s">
        <v>27</v>
      </c>
      <c r="B16" s="15" t="s">
        <v>44</v>
      </c>
      <c r="C16" s="16" t="s">
        <v>46</v>
      </c>
      <c r="D16" s="17" t="s">
        <v>96</v>
      </c>
      <c r="E16" s="18"/>
      <c r="F16" s="18"/>
      <c r="G16" s="18"/>
      <c r="H16" s="19"/>
    </row>
    <row r="17" spans="1:8" ht="227.25" customHeight="1">
      <c r="A17" s="14" t="s">
        <v>28</v>
      </c>
      <c r="B17" s="15" t="s">
        <v>45</v>
      </c>
      <c r="C17" s="16" t="s">
        <v>47</v>
      </c>
      <c r="D17" s="17" t="s">
        <v>96</v>
      </c>
      <c r="E17" s="18"/>
      <c r="F17" s="18"/>
      <c r="G17" s="18"/>
      <c r="H17" s="19"/>
    </row>
    <row r="18" spans="1:8" s="13" customFormat="1" ht="279.75" customHeight="1">
      <c r="A18" s="14" t="s">
        <v>29</v>
      </c>
      <c r="B18" s="15" t="s">
        <v>134</v>
      </c>
      <c r="C18" s="16" t="s">
        <v>48</v>
      </c>
      <c r="D18" s="17" t="s">
        <v>96</v>
      </c>
      <c r="E18" s="18"/>
      <c r="F18" s="18"/>
      <c r="G18" s="18"/>
      <c r="H18" s="19"/>
    </row>
    <row r="19" spans="1:8" s="13" customFormat="1" ht="127.5">
      <c r="A19" s="14" t="s">
        <v>30</v>
      </c>
      <c r="B19" s="15" t="s">
        <v>49</v>
      </c>
      <c r="C19" s="16" t="s">
        <v>50</v>
      </c>
      <c r="D19" s="17" t="s">
        <v>96</v>
      </c>
      <c r="E19" s="18"/>
      <c r="F19" s="18"/>
      <c r="G19" s="18"/>
      <c r="H19" s="19"/>
    </row>
    <row r="20" spans="1:8" s="13" customFormat="1" ht="149.25" customHeight="1">
      <c r="A20" s="14" t="s">
        <v>60</v>
      </c>
      <c r="B20" s="15" t="s">
        <v>51</v>
      </c>
      <c r="C20" s="16" t="s">
        <v>52</v>
      </c>
      <c r="D20" s="17" t="s">
        <v>96</v>
      </c>
      <c r="E20" s="18"/>
      <c r="F20" s="18"/>
      <c r="G20" s="18"/>
      <c r="H20" s="19"/>
    </row>
    <row r="21" spans="1:8" ht="280.5">
      <c r="A21" s="14" t="s">
        <v>61</v>
      </c>
      <c r="B21" s="15" t="s">
        <v>53</v>
      </c>
      <c r="C21" s="16" t="s">
        <v>54</v>
      </c>
      <c r="D21" s="17" t="s">
        <v>96</v>
      </c>
      <c r="E21" s="18"/>
      <c r="F21" s="18"/>
      <c r="G21" s="18"/>
      <c r="H21" s="19"/>
    </row>
    <row r="22" spans="1:8" ht="27.75" customHeight="1">
      <c r="A22" s="21" t="s">
        <v>25</v>
      </c>
      <c r="B22" s="22"/>
      <c r="C22" s="23"/>
      <c r="D22" s="24"/>
      <c r="E22" s="24"/>
      <c r="F22" s="24"/>
    </row>
    <row r="23" spans="1:8" ht="27.75" customHeight="1">
      <c r="A23" s="21"/>
      <c r="B23" s="186" t="s">
        <v>102</v>
      </c>
      <c r="C23" s="187"/>
      <c r="D23" s="187"/>
      <c r="E23" s="187"/>
      <c r="F23" s="187"/>
      <c r="G23" s="187"/>
      <c r="H23" s="187"/>
    </row>
    <row r="24" spans="1:8" ht="27.75" customHeight="1">
      <c r="A24" s="21"/>
      <c r="B24" s="187"/>
      <c r="C24" s="187"/>
      <c r="D24" s="187"/>
      <c r="E24" s="187"/>
      <c r="F24" s="187"/>
      <c r="G24" s="187"/>
      <c r="H24" s="187"/>
    </row>
    <row r="25" spans="1:8" ht="27.75" customHeight="1">
      <c r="A25" s="21"/>
      <c r="B25" s="187"/>
      <c r="C25" s="187"/>
      <c r="D25" s="187"/>
      <c r="E25" s="187"/>
      <c r="F25" s="187"/>
      <c r="G25" s="187"/>
      <c r="H25" s="187"/>
    </row>
    <row r="26" spans="1:8" ht="27.75" customHeight="1">
      <c r="A26" s="21"/>
      <c r="B26" s="187"/>
      <c r="C26" s="187"/>
      <c r="D26" s="187"/>
      <c r="E26" s="187"/>
      <c r="F26" s="187"/>
      <c r="G26" s="187"/>
      <c r="H26" s="187"/>
    </row>
    <row r="27" spans="1:8" ht="27.75" customHeight="1">
      <c r="A27" s="21"/>
      <c r="B27" s="187"/>
      <c r="C27" s="187"/>
      <c r="D27" s="187"/>
      <c r="E27" s="187"/>
      <c r="F27" s="187"/>
      <c r="G27" s="187"/>
      <c r="H27" s="187"/>
    </row>
    <row r="28" spans="1:8" ht="27.75" customHeight="1">
      <c r="A28" s="21"/>
      <c r="B28" s="187"/>
      <c r="C28" s="187"/>
      <c r="D28" s="187"/>
      <c r="E28" s="187"/>
      <c r="F28" s="187"/>
      <c r="G28" s="187"/>
      <c r="H28" s="187"/>
    </row>
    <row r="29" spans="1:8" ht="27.75" customHeight="1">
      <c r="A29" s="21"/>
      <c r="B29" s="22"/>
      <c r="C29" s="23"/>
      <c r="D29" s="24"/>
      <c r="E29" s="24"/>
      <c r="F29" s="24"/>
    </row>
    <row r="30" spans="1:8" ht="23.25"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5" ht="20.100000000000001" customHeight="1"/>
    <row r="50" spans="3:5" ht="20.100000000000001" customHeight="1"/>
    <row r="51" spans="3:5" ht="20.100000000000001" customHeight="1"/>
    <row r="52" spans="3:5" ht="20.100000000000001" customHeight="1"/>
    <row r="53" spans="3:5" ht="22.5" customHeight="1">
      <c r="C53" s="37"/>
      <c r="D53" s="38"/>
      <c r="E53" s="37"/>
    </row>
    <row r="54" spans="3:5" ht="23.25" customHeight="1">
      <c r="C54" s="37"/>
      <c r="D54" s="38"/>
      <c r="E54" s="37"/>
    </row>
    <row r="57" spans="3:5" ht="29.25" customHeight="1">
      <c r="C57" s="39"/>
      <c r="D57" s="27"/>
      <c r="E57" s="27"/>
    </row>
    <row r="58" spans="3:5" ht="36" customHeight="1">
      <c r="C58" s="33"/>
      <c r="D58" s="12"/>
      <c r="E58" s="12"/>
    </row>
  </sheetData>
  <mergeCells count="2">
    <mergeCell ref="B2:C2"/>
    <mergeCell ref="B23:H28"/>
  </mergeCells>
  <phoneticPr fontId="18" type="noConversion"/>
  <pageMargins left="0.25" right="0.25" top="1.1399999999999999" bottom="0.75" header="0.3" footer="0.3"/>
  <pageSetup paperSize="9" scale="63" fitToHeight="0" orientation="landscape" r:id="rId1"/>
  <headerFooter differentFirst="1">
    <oddFooter xml:space="preserve">&amp;C&amp;"-,Standardowy"Strona &amp;P z &amp;N&amp;"Arial,Normalny"
</oddFooter>
    <firstHeader>&amp;C&amp;G</firstHeader>
  </headerFooter>
  <rowBreaks count="3" manualBreakCount="3">
    <brk id="19" max="7" man="1"/>
    <brk id="29" max="9"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topLeftCell="A10" zoomScaleNormal="100" zoomScaleSheetLayoutView="100" workbookViewId="0">
      <selection activeCell="E11" sqref="E11:G11"/>
    </sheetView>
  </sheetViews>
  <sheetFormatPr defaultRowHeight="12.75"/>
  <cols>
    <col min="1" max="2" width="9.140625" style="94"/>
    <col min="3" max="3" width="77.85546875" style="94" customWidth="1"/>
    <col min="4" max="4" width="14.5703125" style="94" customWidth="1"/>
    <col min="5" max="6" width="9.140625" style="94"/>
    <col min="7" max="7" width="15.140625" style="94" customWidth="1"/>
    <col min="8" max="16384" width="9.140625" style="94"/>
  </cols>
  <sheetData>
    <row r="1" spans="1:10" ht="15.75">
      <c r="A1" s="41"/>
      <c r="B1" s="195" t="str">
        <f>'Karta tytułowa'!A15</f>
        <v>Nr ew. wniosku:</v>
      </c>
      <c r="C1" s="195"/>
      <c r="D1" s="24"/>
      <c r="E1" s="24"/>
      <c r="F1" s="24"/>
      <c r="G1" s="7"/>
      <c r="H1" s="7"/>
      <c r="I1" s="7"/>
      <c r="J1" s="5"/>
    </row>
    <row r="2" spans="1:10" ht="15.75">
      <c r="A2" s="95"/>
      <c r="B2" s="196" t="s">
        <v>76</v>
      </c>
      <c r="C2" s="196"/>
      <c r="D2" s="196"/>
      <c r="E2" s="196"/>
      <c r="F2" s="196"/>
      <c r="G2" s="196"/>
      <c r="H2" s="7"/>
      <c r="I2" s="7"/>
      <c r="J2" s="5"/>
    </row>
    <row r="3" spans="1:10" ht="16.5" thickBot="1">
      <c r="A3" s="95"/>
      <c r="B3" s="89"/>
      <c r="C3" s="89"/>
      <c r="D3" s="89"/>
      <c r="E3" s="89"/>
      <c r="F3" s="89"/>
      <c r="G3" s="89"/>
      <c r="H3" s="7"/>
      <c r="I3" s="7"/>
      <c r="J3" s="5"/>
    </row>
    <row r="4" spans="1:10" ht="16.5" thickBot="1">
      <c r="A4" s="95"/>
      <c r="B4" s="5"/>
      <c r="C4" s="89"/>
      <c r="D4" s="7"/>
      <c r="E4" s="28" t="s">
        <v>56</v>
      </c>
      <c r="F4" s="29" t="s">
        <v>57</v>
      </c>
      <c r="G4" s="30"/>
      <c r="H4" s="31"/>
      <c r="I4" s="7"/>
      <c r="J4" s="5"/>
    </row>
    <row r="5" spans="1:10" ht="20.100000000000001" customHeight="1" thickBot="1">
      <c r="A5" s="95"/>
      <c r="B5" s="192" t="s">
        <v>80</v>
      </c>
      <c r="C5" s="193"/>
      <c r="D5" s="194"/>
      <c r="E5" s="90"/>
      <c r="F5" s="71"/>
      <c r="G5" s="32"/>
      <c r="H5" s="5"/>
      <c r="I5" s="7"/>
      <c r="J5" s="5"/>
    </row>
    <row r="6" spans="1:10" ht="15.75">
      <c r="A6" s="95"/>
      <c r="B6" s="5"/>
      <c r="C6" s="96"/>
      <c r="D6" s="7"/>
      <c r="E6" s="95"/>
      <c r="F6" s="5"/>
      <c r="G6" s="5"/>
      <c r="H6" s="7"/>
      <c r="I6" s="7"/>
      <c r="J6" s="5"/>
    </row>
    <row r="7" spans="1:10" ht="13.5" thickBot="1">
      <c r="A7" s="5"/>
      <c r="B7" s="5"/>
      <c r="C7" s="97"/>
      <c r="D7" s="7"/>
      <c r="E7" s="5"/>
      <c r="F7" s="5"/>
      <c r="G7" s="5"/>
      <c r="H7" s="7"/>
      <c r="I7" s="7"/>
      <c r="J7" s="5"/>
    </row>
    <row r="8" spans="1:10" ht="39.950000000000003" customHeight="1" thickBot="1">
      <c r="A8" s="5"/>
      <c r="B8" s="197" t="s">
        <v>100</v>
      </c>
      <c r="C8" s="198"/>
      <c r="D8" s="198"/>
      <c r="E8" s="198"/>
      <c r="F8" s="198"/>
      <c r="G8" s="198"/>
      <c r="H8" s="7"/>
      <c r="I8" s="7"/>
      <c r="J8" s="5"/>
    </row>
    <row r="9" spans="1:10" ht="13.5" thickBot="1">
      <c r="A9" s="5"/>
      <c r="B9" s="5"/>
      <c r="C9" s="97"/>
      <c r="D9" s="7"/>
      <c r="E9" s="5"/>
      <c r="F9" s="5"/>
      <c r="G9" s="5"/>
      <c r="H9" s="7"/>
      <c r="I9" s="7"/>
      <c r="J9" s="5"/>
    </row>
    <row r="10" spans="1:10" ht="16.5" thickBot="1">
      <c r="A10" s="5"/>
      <c r="B10" s="199" t="s">
        <v>59</v>
      </c>
      <c r="C10" s="200"/>
      <c r="D10" s="34" t="s">
        <v>77</v>
      </c>
      <c r="E10" s="201" t="s">
        <v>58</v>
      </c>
      <c r="F10" s="201"/>
      <c r="G10" s="202"/>
      <c r="H10" s="7"/>
      <c r="I10" s="7"/>
      <c r="J10" s="5"/>
    </row>
    <row r="11" spans="1:10" ht="47.25" customHeight="1" thickBot="1">
      <c r="A11" s="5"/>
      <c r="B11" s="188"/>
      <c r="C11" s="189"/>
      <c r="D11" s="35"/>
      <c r="E11" s="190"/>
      <c r="F11" s="190"/>
      <c r="G11" s="191"/>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topLeftCell="A12" zoomScaleNormal="100" zoomScaleSheetLayoutView="100" workbookViewId="0">
      <selection activeCell="C14" sqref="C14"/>
    </sheetView>
  </sheetViews>
  <sheetFormatPr defaultRowHeight="12.75"/>
  <cols>
    <col min="1" max="1" width="9.140625" style="2"/>
    <col min="2" max="2" width="29.42578125" style="4" customWidth="1"/>
    <col min="3" max="3" width="113.140625" style="4" customWidth="1"/>
    <col min="4" max="4" width="13.85546875" style="3" customWidth="1"/>
    <col min="5" max="6" width="10.7109375" style="4" customWidth="1"/>
    <col min="7" max="7" width="10" style="4" bestFit="1" customWidth="1"/>
    <col min="8" max="8" width="21.7109375" style="5" customWidth="1"/>
    <col min="9" max="16384" width="9.140625" style="4"/>
  </cols>
  <sheetData>
    <row r="1" spans="1:8" ht="16.5" customHeight="1">
      <c r="B1" s="205" t="str">
        <f>'Karta tytułowa'!A15</f>
        <v>Nr ew. wniosku:</v>
      </c>
      <c r="C1" s="205"/>
    </row>
    <row r="2" spans="1:8" ht="16.5" customHeight="1">
      <c r="A2" s="203" t="s">
        <v>86</v>
      </c>
      <c r="B2" s="203"/>
      <c r="C2" s="203"/>
      <c r="D2" s="203"/>
      <c r="E2" s="203"/>
      <c r="F2" s="203"/>
      <c r="G2" s="203"/>
      <c r="H2" s="203"/>
    </row>
    <row r="3" spans="1:8" ht="16.5" customHeight="1">
      <c r="A3" s="76" t="s">
        <v>14</v>
      </c>
      <c r="B3" s="50"/>
      <c r="C3" s="50"/>
      <c r="D3" s="50"/>
      <c r="E3" s="50"/>
      <c r="F3" s="50"/>
      <c r="G3" s="50"/>
      <c r="H3" s="50"/>
    </row>
    <row r="4" spans="1:8" ht="16.5" customHeight="1">
      <c r="A4" s="146"/>
      <c r="B4" s="13"/>
      <c r="C4" s="51"/>
      <c r="D4" s="52"/>
      <c r="E4" s="51"/>
      <c r="F4" s="13"/>
      <c r="G4" s="51"/>
      <c r="H4" s="147"/>
    </row>
    <row r="5" spans="1:8" ht="38.25">
      <c r="A5" s="74" t="s">
        <v>9</v>
      </c>
      <c r="B5" s="91" t="s">
        <v>12</v>
      </c>
      <c r="C5" s="74" t="s">
        <v>13</v>
      </c>
      <c r="D5" s="74" t="s">
        <v>94</v>
      </c>
      <c r="E5" s="74" t="s">
        <v>1</v>
      </c>
      <c r="F5" s="74" t="s">
        <v>2</v>
      </c>
      <c r="G5" s="74" t="s">
        <v>3</v>
      </c>
      <c r="H5" s="74" t="s">
        <v>55</v>
      </c>
    </row>
    <row r="6" spans="1:8" ht="156.75" customHeight="1">
      <c r="A6" s="156" t="s">
        <v>4</v>
      </c>
      <c r="B6" s="157" t="s">
        <v>62</v>
      </c>
      <c r="C6" s="55" t="s">
        <v>135</v>
      </c>
      <c r="D6" s="53" t="s">
        <v>96</v>
      </c>
      <c r="E6" s="56"/>
      <c r="F6" s="57"/>
      <c r="G6" s="154"/>
      <c r="H6" s="58"/>
    </row>
    <row r="7" spans="1:8" ht="73.5" customHeight="1">
      <c r="A7" s="158" t="s">
        <v>5</v>
      </c>
      <c r="B7" s="159" t="s">
        <v>63</v>
      </c>
      <c r="C7" s="16" t="s">
        <v>64</v>
      </c>
      <c r="D7" s="17" t="s">
        <v>96</v>
      </c>
      <c r="E7" s="60"/>
      <c r="F7" s="60"/>
      <c r="G7" s="155"/>
      <c r="H7" s="61"/>
    </row>
    <row r="8" spans="1:8" ht="183" customHeight="1">
      <c r="A8" s="158" t="s">
        <v>6</v>
      </c>
      <c r="B8" s="159" t="s">
        <v>65</v>
      </c>
      <c r="C8" s="16" t="s">
        <v>154</v>
      </c>
      <c r="D8" s="17" t="s">
        <v>96</v>
      </c>
      <c r="E8" s="60"/>
      <c r="F8" s="60"/>
      <c r="G8" s="155"/>
      <c r="H8" s="61"/>
    </row>
    <row r="9" spans="1:8" ht="156" customHeight="1">
      <c r="A9" s="158" t="s">
        <v>7</v>
      </c>
      <c r="B9" s="159" t="s">
        <v>66</v>
      </c>
      <c r="C9" s="16" t="s">
        <v>67</v>
      </c>
      <c r="D9" s="17" t="s">
        <v>96</v>
      </c>
      <c r="E9" s="60"/>
      <c r="F9" s="60"/>
      <c r="G9" s="60"/>
      <c r="H9" s="61"/>
    </row>
    <row r="10" spans="1:8" ht="254.25" customHeight="1">
      <c r="A10" s="158" t="s">
        <v>8</v>
      </c>
      <c r="B10" s="159" t="s">
        <v>68</v>
      </c>
      <c r="C10" s="16" t="s">
        <v>69</v>
      </c>
      <c r="D10" s="17" t="s">
        <v>96</v>
      </c>
      <c r="E10" s="60"/>
      <c r="F10" s="60"/>
      <c r="G10" s="60"/>
      <c r="H10" s="61"/>
    </row>
    <row r="11" spans="1:8" ht="143.25" customHeight="1">
      <c r="A11" s="158" t="s">
        <v>17</v>
      </c>
      <c r="B11" s="159" t="s">
        <v>70</v>
      </c>
      <c r="C11" s="16" t="s">
        <v>136</v>
      </c>
      <c r="D11" s="17" t="s">
        <v>96</v>
      </c>
      <c r="E11" s="60"/>
      <c r="F11" s="60"/>
      <c r="G11" s="60"/>
      <c r="H11" s="61"/>
    </row>
    <row r="12" spans="1:8" ht="47.25" customHeight="1">
      <c r="A12" s="158" t="s">
        <v>18</v>
      </c>
      <c r="B12" s="159" t="s">
        <v>71</v>
      </c>
      <c r="C12" s="16" t="s">
        <v>155</v>
      </c>
      <c r="D12" s="17" t="s">
        <v>96</v>
      </c>
      <c r="E12" s="60"/>
      <c r="F12" s="60"/>
      <c r="G12" s="60"/>
      <c r="H12" s="61"/>
    </row>
    <row r="13" spans="1:8" ht="38.25">
      <c r="A13" s="158" t="s">
        <v>19</v>
      </c>
      <c r="B13" s="159" t="s">
        <v>73</v>
      </c>
      <c r="C13" s="16" t="s">
        <v>74</v>
      </c>
      <c r="D13" s="17" t="s">
        <v>96</v>
      </c>
      <c r="E13" s="60"/>
      <c r="F13" s="60"/>
      <c r="G13" s="60"/>
      <c r="H13" s="61"/>
    </row>
    <row r="14" spans="1:8" ht="123" customHeight="1">
      <c r="A14" s="158" t="s">
        <v>26</v>
      </c>
      <c r="B14" s="159" t="s">
        <v>23</v>
      </c>
      <c r="C14" s="16" t="s">
        <v>137</v>
      </c>
      <c r="D14" s="17" t="s">
        <v>96</v>
      </c>
      <c r="E14" s="60"/>
      <c r="F14" s="60"/>
      <c r="G14" s="60"/>
      <c r="H14" s="61"/>
    </row>
    <row r="15" spans="1:8">
      <c r="A15" s="204" t="s">
        <v>101</v>
      </c>
      <c r="B15" s="204"/>
      <c r="C15" s="204"/>
      <c r="D15" s="204"/>
      <c r="E15" s="204"/>
      <c r="F15" s="204"/>
      <c r="G15" s="204"/>
      <c r="H15" s="204"/>
    </row>
    <row r="16" spans="1:8">
      <c r="B16" s="206" t="s">
        <v>130</v>
      </c>
      <c r="C16" s="187"/>
      <c r="D16" s="187"/>
      <c r="E16" s="187"/>
      <c r="F16" s="187"/>
      <c r="G16" s="187"/>
      <c r="H16" s="187"/>
    </row>
    <row r="17" spans="1:8">
      <c r="B17" s="187"/>
      <c r="C17" s="187"/>
      <c r="D17" s="187"/>
      <c r="E17" s="187"/>
      <c r="F17" s="187"/>
      <c r="G17" s="187"/>
      <c r="H17" s="187"/>
    </row>
    <row r="18" spans="1:8">
      <c r="B18" s="187"/>
      <c r="C18" s="187"/>
      <c r="D18" s="187"/>
      <c r="E18" s="187"/>
      <c r="F18" s="187"/>
      <c r="G18" s="187"/>
      <c r="H18" s="187"/>
    </row>
    <row r="19" spans="1:8">
      <c r="B19" s="187"/>
      <c r="C19" s="187"/>
      <c r="D19" s="187"/>
      <c r="E19" s="187"/>
      <c r="F19" s="187"/>
      <c r="G19" s="187"/>
      <c r="H19" s="187"/>
    </row>
    <row r="20" spans="1:8">
      <c r="B20" s="187"/>
      <c r="C20" s="187"/>
      <c r="D20" s="187"/>
      <c r="E20" s="187"/>
      <c r="F20" s="187"/>
      <c r="G20" s="187"/>
      <c r="H20" s="187"/>
    </row>
    <row r="21" spans="1:8">
      <c r="B21" s="187"/>
      <c r="C21" s="187"/>
      <c r="D21" s="187"/>
      <c r="E21" s="187"/>
      <c r="F21" s="187"/>
      <c r="G21" s="187"/>
      <c r="H21" s="187"/>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50"/>
  <sheetViews>
    <sheetView view="pageLayout" topLeftCell="A15" zoomScaleNormal="100" zoomScaleSheetLayoutView="100" workbookViewId="0">
      <selection activeCell="C7" sqref="C7"/>
    </sheetView>
  </sheetViews>
  <sheetFormatPr defaultRowHeight="12.75"/>
  <cols>
    <col min="1" max="1" width="5.28515625" customWidth="1"/>
    <col min="2" max="2" width="28.85546875" customWidth="1"/>
    <col min="3" max="3" width="88" customWidth="1"/>
    <col min="4" max="4" width="19.85546875" customWidth="1"/>
    <col min="5" max="5" width="11" customWidth="1"/>
    <col min="6" max="6" width="10.42578125" customWidth="1"/>
    <col min="7" max="7" width="11.140625" customWidth="1"/>
    <col min="8" max="8" width="20.28515625" customWidth="1"/>
  </cols>
  <sheetData>
    <row r="1" spans="1:9" ht="15">
      <c r="B1" s="207" t="str">
        <f>'Karta tytułowa'!A15</f>
        <v>Nr ew. wniosku:</v>
      </c>
      <c r="C1" s="207"/>
    </row>
    <row r="2" spans="1:9" ht="15.75">
      <c r="A2" s="21" t="s">
        <v>85</v>
      </c>
      <c r="B2" s="75"/>
      <c r="C2" s="75"/>
      <c r="D2" s="4"/>
      <c r="E2" s="4"/>
      <c r="F2" s="4"/>
      <c r="G2" s="4"/>
      <c r="H2" s="4"/>
    </row>
    <row r="3" spans="1:9" ht="15.75">
      <c r="A3" s="76" t="s">
        <v>14</v>
      </c>
      <c r="B3" s="75"/>
      <c r="C3" s="75"/>
      <c r="D3" s="4"/>
      <c r="E3" s="4"/>
      <c r="F3" s="4"/>
      <c r="G3" s="4"/>
      <c r="H3" s="4"/>
    </row>
    <row r="4" spans="1:9" ht="31.5" customHeight="1">
      <c r="A4" s="76"/>
      <c r="B4" s="75"/>
      <c r="C4" s="75"/>
      <c r="D4" s="4"/>
      <c r="E4" s="4"/>
      <c r="F4" s="4"/>
      <c r="G4" s="4"/>
    </row>
    <row r="5" spans="1:9" ht="25.5">
      <c r="A5" s="74" t="s">
        <v>9</v>
      </c>
      <c r="B5" s="74" t="s">
        <v>12</v>
      </c>
      <c r="C5" s="74" t="s">
        <v>13</v>
      </c>
      <c r="D5" s="74" t="s">
        <v>94</v>
      </c>
      <c r="E5" s="74" t="s">
        <v>1</v>
      </c>
      <c r="F5" s="74" t="s">
        <v>2</v>
      </c>
      <c r="G5" s="74" t="s">
        <v>3</v>
      </c>
      <c r="H5" s="74" t="s">
        <v>55</v>
      </c>
      <c r="I5" s="1"/>
    </row>
    <row r="6" spans="1:9" ht="76.5" customHeight="1">
      <c r="A6" s="77" t="s">
        <v>4</v>
      </c>
      <c r="B6" s="162" t="s">
        <v>163</v>
      </c>
      <c r="C6" s="78" t="s">
        <v>164</v>
      </c>
      <c r="D6" s="77" t="s">
        <v>96</v>
      </c>
      <c r="E6" s="79"/>
      <c r="F6" s="80"/>
      <c r="G6" s="80"/>
      <c r="H6" s="80"/>
      <c r="I6" s="1"/>
    </row>
    <row r="7" spans="1:9" ht="198.75" customHeight="1">
      <c r="A7" s="104" t="s">
        <v>5</v>
      </c>
      <c r="B7" s="163" t="s">
        <v>165</v>
      </c>
      <c r="C7" s="105" t="s">
        <v>166</v>
      </c>
      <c r="D7" s="109" t="s">
        <v>96</v>
      </c>
      <c r="E7" s="119"/>
      <c r="F7" s="119"/>
      <c r="G7" s="161"/>
      <c r="H7" s="119"/>
      <c r="I7" s="1"/>
    </row>
    <row r="8" spans="1:9" ht="93.75" customHeight="1">
      <c r="A8" s="104" t="s">
        <v>6</v>
      </c>
      <c r="B8" s="163" t="s">
        <v>167</v>
      </c>
      <c r="C8" s="105" t="s">
        <v>168</v>
      </c>
      <c r="D8" s="109" t="s">
        <v>96</v>
      </c>
      <c r="E8" s="119"/>
      <c r="F8" s="119"/>
      <c r="G8" s="161"/>
      <c r="H8" s="119"/>
      <c r="I8" s="1"/>
    </row>
    <row r="9" spans="1:9" ht="202.5" customHeight="1">
      <c r="A9" s="104" t="s">
        <v>7</v>
      </c>
      <c r="B9" s="163" t="s">
        <v>169</v>
      </c>
      <c r="C9" s="105" t="s">
        <v>170</v>
      </c>
      <c r="D9" s="109" t="s">
        <v>96</v>
      </c>
      <c r="E9" s="119"/>
      <c r="F9" s="119"/>
      <c r="G9" s="161"/>
      <c r="H9" s="119"/>
      <c r="I9" s="1"/>
    </row>
    <row r="10" spans="1:9" ht="86.25" customHeight="1">
      <c r="A10" s="104" t="s">
        <v>8</v>
      </c>
      <c r="B10" s="163" t="s">
        <v>171</v>
      </c>
      <c r="C10" s="105" t="s">
        <v>172</v>
      </c>
      <c r="D10" s="109" t="s">
        <v>96</v>
      </c>
      <c r="E10" s="119"/>
      <c r="F10" s="119"/>
      <c r="G10" s="161"/>
      <c r="H10" s="119"/>
      <c r="I10" s="1"/>
    </row>
    <row r="11" spans="1:9" ht="118.5" customHeight="1">
      <c r="A11" s="104" t="s">
        <v>17</v>
      </c>
      <c r="B11" s="163" t="s">
        <v>173</v>
      </c>
      <c r="C11" s="105" t="s">
        <v>174</v>
      </c>
      <c r="D11" s="109" t="s">
        <v>96</v>
      </c>
      <c r="E11" s="119"/>
      <c r="F11" s="119"/>
      <c r="G11" s="161"/>
      <c r="H11" s="119"/>
      <c r="I11" s="1"/>
    </row>
    <row r="12" spans="1:9">
      <c r="A12" s="152"/>
      <c r="B12" s="152"/>
      <c r="C12" s="152"/>
      <c r="D12" s="152"/>
      <c r="E12" s="152"/>
      <c r="F12" s="152"/>
      <c r="G12" s="152"/>
      <c r="H12" s="152"/>
    </row>
    <row r="13" spans="1:9" ht="18" customHeight="1">
      <c r="A13" s="4"/>
      <c r="B13" s="208" t="s">
        <v>131</v>
      </c>
      <c r="C13" s="209"/>
      <c r="D13" s="209"/>
      <c r="E13" s="209"/>
      <c r="F13" s="209"/>
      <c r="G13" s="210"/>
      <c r="H13" s="4"/>
    </row>
    <row r="14" spans="1:9" ht="18.75" customHeight="1">
      <c r="A14" s="4"/>
      <c r="B14" s="208"/>
      <c r="C14" s="209"/>
      <c r="D14" s="209"/>
      <c r="E14" s="209"/>
      <c r="F14" s="209"/>
      <c r="G14" s="210"/>
      <c r="H14" s="4"/>
    </row>
    <row r="15" spans="1:9" ht="22.5" customHeight="1" thickBot="1">
      <c r="A15" s="4"/>
      <c r="B15" s="211"/>
      <c r="C15" s="212"/>
      <c r="D15" s="212"/>
      <c r="E15" s="212"/>
      <c r="F15" s="212"/>
      <c r="G15" s="213"/>
      <c r="H15" s="4"/>
    </row>
    <row r="16" spans="1:9">
      <c r="A16" s="4"/>
      <c r="B16" s="4"/>
      <c r="C16" s="4"/>
      <c r="D16" s="4"/>
      <c r="E16" s="4"/>
      <c r="F16" s="4"/>
      <c r="G16" s="4"/>
      <c r="H16" s="4"/>
    </row>
    <row r="17" ht="12.75" customHeight="1"/>
    <row r="18" ht="22.5" customHeight="1"/>
    <row r="19" ht="10.5" customHeight="1"/>
    <row r="21" ht="13.5" customHeight="1"/>
    <row r="24" ht="13.5" customHeight="1"/>
    <row r="27" ht="15.75" customHeight="1"/>
    <row r="30" ht="21" customHeight="1"/>
    <row r="31" ht="15.75" customHeight="1"/>
    <row r="32" ht="21" customHeight="1"/>
    <row r="35" ht="27" customHeight="1"/>
    <row r="36" ht="24" customHeight="1"/>
    <row r="38" ht="14.25" customHeight="1"/>
    <row r="41" ht="17.25" customHeight="1"/>
    <row r="44" ht="19.5" customHeight="1"/>
    <row r="46" ht="23.25" customHeight="1"/>
    <row r="49" ht="27" customHeight="1"/>
    <row r="50" ht="27" customHeight="1"/>
  </sheetData>
  <mergeCells count="2">
    <mergeCell ref="B1:C1"/>
    <mergeCell ref="B13:G15"/>
  </mergeCells>
  <phoneticPr fontId="18" type="noConversion"/>
  <pageMargins left="0.19685039370078741" right="0.19685039370078741" top="1.1182291666666666" bottom="0.19685039370078741" header="0.31496062992125984" footer="0.31496062992125984"/>
  <pageSetup paperSize="9" scale="75" fitToHeight="0" orientation="landscape" r:id="rId1"/>
  <headerFooter differentFirst="1">
    <oddHeader>&amp;C&amp;G</oddHeader>
    <firstHeader>&amp;C&amp;G</firstHeader>
  </headerFooter>
  <rowBreaks count="1" manualBreakCount="1">
    <brk id="16" max="9"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topLeftCell="A7" zoomScaleNormal="100" zoomScaleSheetLayoutView="100" workbookViewId="0">
      <selection activeCell="J26" sqref="J26"/>
    </sheetView>
  </sheetViews>
  <sheetFormatPr defaultRowHeight="12.75"/>
  <cols>
    <col min="3" max="3" width="51.42578125" customWidth="1"/>
    <col min="5" max="6" width="10.7109375" customWidth="1"/>
    <col min="7" max="7" width="21.85546875" customWidth="1"/>
  </cols>
  <sheetData>
    <row r="1" spans="1:9" ht="15">
      <c r="A1" s="4"/>
      <c r="B1" s="214" t="str">
        <f>'Karta tytułowa'!A15</f>
        <v>Nr ew. wniosku:</v>
      </c>
      <c r="C1" s="214"/>
      <c r="D1" s="4"/>
      <c r="E1" s="4"/>
      <c r="F1" s="4"/>
      <c r="G1" s="4"/>
      <c r="H1" s="4"/>
      <c r="I1" s="4"/>
    </row>
    <row r="2" spans="1:9" ht="15.75">
      <c r="A2" s="4"/>
      <c r="B2" s="196" t="s">
        <v>99</v>
      </c>
      <c r="C2" s="196"/>
      <c r="D2" s="196"/>
      <c r="E2" s="196"/>
      <c r="F2" s="196"/>
      <c r="G2" s="196"/>
      <c r="H2" s="4"/>
      <c r="I2" s="4"/>
    </row>
    <row r="3" spans="1:9" ht="16.5" thickBot="1">
      <c r="A3" s="4"/>
      <c r="B3" s="4"/>
      <c r="C3" s="25"/>
      <c r="D3" s="4"/>
      <c r="E3" s="26"/>
      <c r="F3" s="4"/>
      <c r="G3" s="4"/>
      <c r="H3" s="4"/>
      <c r="I3" s="4"/>
    </row>
    <row r="4" spans="1:9" ht="16.5" thickBot="1">
      <c r="A4" s="4"/>
      <c r="B4" s="4"/>
      <c r="C4" s="27"/>
      <c r="D4" s="4"/>
      <c r="E4" s="215" t="s">
        <v>56</v>
      </c>
      <c r="F4" s="216"/>
      <c r="G4" s="34" t="s">
        <v>57</v>
      </c>
      <c r="H4" s="4"/>
      <c r="I4" s="4"/>
    </row>
    <row r="5" spans="1:9" ht="20.100000000000001" customHeight="1" thickBot="1">
      <c r="A5" s="4"/>
      <c r="B5" s="217" t="s">
        <v>79</v>
      </c>
      <c r="C5" s="218"/>
      <c r="D5" s="219"/>
      <c r="E5" s="220"/>
      <c r="F5" s="221"/>
      <c r="G5" s="98"/>
      <c r="H5" s="4"/>
      <c r="I5" s="4"/>
    </row>
    <row r="6" spans="1:9" ht="16.5" thickBot="1">
      <c r="A6" s="4"/>
      <c r="B6" s="4"/>
      <c r="C6" s="33"/>
      <c r="D6" s="4"/>
      <c r="E6" s="13"/>
      <c r="F6" s="4"/>
      <c r="G6" s="4"/>
      <c r="H6" s="4"/>
      <c r="I6" s="4"/>
    </row>
    <row r="7" spans="1:9" ht="16.5" thickBot="1">
      <c r="A7" s="4"/>
      <c r="B7" s="4"/>
      <c r="C7" s="27"/>
      <c r="D7" s="4"/>
      <c r="E7" s="215" t="s">
        <v>56</v>
      </c>
      <c r="F7" s="216"/>
      <c r="G7" s="34" t="s">
        <v>57</v>
      </c>
      <c r="H7" s="4"/>
      <c r="I7" s="4"/>
    </row>
    <row r="8" spans="1:9" ht="30" customHeight="1" thickBot="1">
      <c r="A8" s="4"/>
      <c r="B8" s="217" t="s">
        <v>75</v>
      </c>
      <c r="C8" s="218"/>
      <c r="D8" s="219"/>
      <c r="E8" s="220"/>
      <c r="F8" s="221"/>
      <c r="G8" s="98"/>
      <c r="H8" s="4"/>
      <c r="I8" s="4"/>
    </row>
    <row r="9" spans="1:9" ht="15.75">
      <c r="A9" s="4"/>
      <c r="B9" s="4"/>
      <c r="C9" s="27"/>
      <c r="D9" s="4"/>
      <c r="E9" s="13"/>
      <c r="F9" s="81"/>
      <c r="G9" s="4"/>
      <c r="H9" s="4"/>
      <c r="I9" s="4"/>
    </row>
    <row r="10" spans="1:9">
      <c r="A10" s="4"/>
      <c r="B10" s="4"/>
      <c r="C10" s="10"/>
      <c r="D10" s="4"/>
      <c r="E10" s="4"/>
      <c r="F10" s="4"/>
      <c r="G10" s="4"/>
      <c r="H10" s="4"/>
      <c r="I10" s="4"/>
    </row>
    <row r="11" spans="1:9" ht="13.5" thickBot="1">
      <c r="A11" s="4"/>
      <c r="B11" s="4"/>
      <c r="C11" s="10"/>
      <c r="D11" s="4"/>
      <c r="E11" s="4"/>
      <c r="F11" s="4"/>
      <c r="G11" s="4"/>
      <c r="H11" s="4"/>
      <c r="I11" s="4"/>
    </row>
    <row r="12" spans="1:9" ht="20.100000000000001" customHeight="1">
      <c r="A12" s="224"/>
      <c r="B12" s="225" t="s">
        <v>100</v>
      </c>
      <c r="C12" s="226"/>
      <c r="D12" s="226"/>
      <c r="E12" s="226"/>
      <c r="F12" s="226"/>
      <c r="G12" s="227"/>
      <c r="H12" s="4"/>
      <c r="I12" s="4"/>
    </row>
    <row r="13" spans="1:9" ht="20.100000000000001" customHeight="1">
      <c r="A13" s="224"/>
      <c r="B13" s="228"/>
      <c r="C13" s="229"/>
      <c r="D13" s="229"/>
      <c r="E13" s="229"/>
      <c r="F13" s="229"/>
      <c r="G13" s="230"/>
      <c r="H13" s="4"/>
      <c r="I13" s="4"/>
    </row>
    <row r="14" spans="1:9" ht="20.100000000000001" customHeight="1" thickBot="1">
      <c r="A14" s="224"/>
      <c r="B14" s="231"/>
      <c r="C14" s="232"/>
      <c r="D14" s="232"/>
      <c r="E14" s="232"/>
      <c r="F14" s="232"/>
      <c r="G14" s="233"/>
      <c r="H14" s="4"/>
      <c r="I14" s="4"/>
    </row>
    <row r="15" spans="1:9">
      <c r="A15" s="4"/>
      <c r="B15" s="4"/>
      <c r="C15" s="10"/>
      <c r="D15" s="4"/>
      <c r="E15" s="4"/>
      <c r="F15" s="4"/>
      <c r="G15" s="4"/>
      <c r="H15" s="4"/>
      <c r="I15" s="4"/>
    </row>
    <row r="16" spans="1:9" ht="13.5" thickBot="1">
      <c r="A16" s="4"/>
      <c r="B16" s="4"/>
      <c r="C16" s="10"/>
      <c r="D16" s="4"/>
      <c r="E16" s="4"/>
      <c r="F16" s="4"/>
      <c r="G16" s="4"/>
      <c r="H16" s="4"/>
      <c r="I16" s="4"/>
    </row>
    <row r="17" spans="1:9" ht="16.5" thickBot="1">
      <c r="A17" s="4"/>
      <c r="B17" s="199" t="s">
        <v>59</v>
      </c>
      <c r="C17" s="200"/>
      <c r="D17" s="34" t="s">
        <v>77</v>
      </c>
      <c r="E17" s="201" t="s">
        <v>58</v>
      </c>
      <c r="F17" s="201"/>
      <c r="G17" s="202"/>
      <c r="H17" s="4"/>
      <c r="I17" s="4"/>
    </row>
    <row r="18" spans="1:9" ht="20.100000000000001" customHeight="1" thickBot="1">
      <c r="A18" s="4"/>
      <c r="B18" s="220"/>
      <c r="C18" s="221"/>
      <c r="D18" s="99"/>
      <c r="E18" s="222"/>
      <c r="F18" s="222"/>
      <c r="G18" s="223"/>
      <c r="H18" s="4"/>
      <c r="I18" s="4"/>
    </row>
    <row r="19" spans="1:9">
      <c r="A19" s="4"/>
      <c r="B19" s="4"/>
      <c r="C19" s="4"/>
      <c r="D19" s="4"/>
      <c r="E19" s="4"/>
      <c r="F19" s="4"/>
      <c r="G19" s="4"/>
      <c r="H19" s="4"/>
      <c r="I19" s="4"/>
    </row>
    <row r="20" spans="1:9">
      <c r="A20" s="4"/>
      <c r="B20" s="4"/>
      <c r="C20" s="4"/>
      <c r="D20" s="4"/>
      <c r="E20" s="4"/>
      <c r="F20" s="4"/>
      <c r="G20" s="4"/>
      <c r="H20" s="4"/>
      <c r="I20" s="4"/>
    </row>
  </sheetData>
  <protectedRanges>
    <protectedRange sqref="E4 E7" name="Zakres9_1"/>
  </protectedRanges>
  <mergeCells count="14">
    <mergeCell ref="E18:G18"/>
    <mergeCell ref="A12:A14"/>
    <mergeCell ref="B12:G14"/>
    <mergeCell ref="B18:C18"/>
    <mergeCell ref="E17:G17"/>
    <mergeCell ref="B1:C1"/>
    <mergeCell ref="B2:G2"/>
    <mergeCell ref="B17:C17"/>
    <mergeCell ref="E7:F7"/>
    <mergeCell ref="B8:D8"/>
    <mergeCell ref="E8:F8"/>
    <mergeCell ref="E4:F4"/>
    <mergeCell ref="B5:D5"/>
    <mergeCell ref="E5:F5"/>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K27"/>
  <sheetViews>
    <sheetView view="pageBreakPreview" topLeftCell="A12" zoomScale="86" zoomScaleNormal="100" zoomScaleSheetLayoutView="86" zoomScalePageLayoutView="70" workbookViewId="0">
      <selection activeCell="H15" sqref="H15"/>
    </sheetView>
  </sheetViews>
  <sheetFormatPr defaultRowHeight="12.75"/>
  <cols>
    <col min="1" max="1" width="5.28515625" style="4" customWidth="1"/>
    <col min="2" max="2" width="23.5703125" style="4" customWidth="1"/>
    <col min="3" max="3" width="67.140625" style="4" customWidth="1"/>
    <col min="4" max="4" width="15.85546875" style="3" customWidth="1"/>
    <col min="5" max="5" width="10.5703125" style="4" customWidth="1"/>
    <col min="6" max="6" width="8" style="4" customWidth="1"/>
    <col min="7" max="7" width="9.140625" style="4" customWidth="1"/>
    <col min="8" max="8" width="15.85546875" style="4" customWidth="1"/>
    <col min="9" max="9" width="19.28515625" style="4" customWidth="1"/>
    <col min="10" max="10" width="50.5703125" style="4" customWidth="1"/>
    <col min="11" max="11" width="9.140625" style="4" hidden="1" customWidth="1"/>
    <col min="12" max="12" width="23.28515625" style="4" customWidth="1"/>
    <col min="13" max="16384" width="9.140625" style="4"/>
  </cols>
  <sheetData>
    <row r="1" spans="1:11" ht="15.75">
      <c r="B1" s="181" t="str">
        <f>'Karta tytułowa'!A15</f>
        <v>Nr ew. wniosku:</v>
      </c>
      <c r="C1" s="181"/>
      <c r="D1" s="107"/>
      <c r="H1" s="229"/>
      <c r="I1" s="235"/>
      <c r="K1" s="126">
        <v>0</v>
      </c>
    </row>
    <row r="2" spans="1:11" ht="15.75">
      <c r="A2" s="21" t="s">
        <v>84</v>
      </c>
      <c r="B2" s="75"/>
      <c r="C2" s="75"/>
      <c r="D2" s="108"/>
      <c r="H2" s="235"/>
      <c r="I2" s="235"/>
      <c r="K2" s="126">
        <v>2</v>
      </c>
    </row>
    <row r="3" spans="1:11" ht="15.75">
      <c r="A3" s="21"/>
      <c r="B3" s="76" t="s">
        <v>148</v>
      </c>
      <c r="C3" s="75"/>
      <c r="D3" s="108"/>
      <c r="H3" s="235"/>
      <c r="I3" s="235"/>
    </row>
    <row r="4" spans="1:11" ht="24.75" customHeight="1">
      <c r="A4" s="76"/>
      <c r="B4" s="75"/>
      <c r="C4" s="75"/>
      <c r="D4" s="108"/>
      <c r="H4" s="103"/>
      <c r="I4" s="103"/>
    </row>
    <row r="5" spans="1:11" ht="51">
      <c r="A5" s="74" t="s">
        <v>9</v>
      </c>
      <c r="B5" s="74" t="s">
        <v>12</v>
      </c>
      <c r="C5" s="74" t="s">
        <v>13</v>
      </c>
      <c r="D5" s="74" t="s">
        <v>94</v>
      </c>
      <c r="E5" s="74" t="s">
        <v>87</v>
      </c>
      <c r="F5" s="74" t="s">
        <v>88</v>
      </c>
      <c r="G5" s="74" t="s">
        <v>89</v>
      </c>
      <c r="H5" s="74" t="s">
        <v>90</v>
      </c>
      <c r="I5" s="74" t="s">
        <v>91</v>
      </c>
      <c r="J5" s="74" t="s">
        <v>92</v>
      </c>
      <c r="K5" s="5"/>
    </row>
    <row r="6" spans="1:11" ht="210" customHeight="1">
      <c r="A6" s="175">
        <v>1</v>
      </c>
      <c r="B6" s="165" t="s">
        <v>175</v>
      </c>
      <c r="C6" s="164" t="s">
        <v>176</v>
      </c>
      <c r="D6" s="77" t="s">
        <v>95</v>
      </c>
      <c r="E6" s="169" t="s">
        <v>157</v>
      </c>
      <c r="F6" s="170">
        <v>4</v>
      </c>
      <c r="G6" s="170">
        <v>16</v>
      </c>
      <c r="H6" s="120"/>
      <c r="I6" s="122"/>
      <c r="J6" s="78"/>
      <c r="K6" s="5"/>
    </row>
    <row r="7" spans="1:11" ht="219.75" customHeight="1">
      <c r="A7" s="176">
        <v>2</v>
      </c>
      <c r="B7" s="166" t="s">
        <v>177</v>
      </c>
      <c r="C7" s="167" t="s">
        <v>178</v>
      </c>
      <c r="D7" s="109" t="s">
        <v>95</v>
      </c>
      <c r="E7" s="171" t="s">
        <v>157</v>
      </c>
      <c r="F7" s="172">
        <v>4</v>
      </c>
      <c r="G7" s="172">
        <v>16</v>
      </c>
      <c r="H7" s="121"/>
      <c r="I7" s="122"/>
      <c r="J7" s="106"/>
    </row>
    <row r="8" spans="1:11" ht="202.5" customHeight="1">
      <c r="A8" s="176">
        <v>3</v>
      </c>
      <c r="B8" s="168" t="s">
        <v>179</v>
      </c>
      <c r="C8" s="167" t="s">
        <v>180</v>
      </c>
      <c r="D8" s="109" t="s">
        <v>95</v>
      </c>
      <c r="E8" s="171" t="s">
        <v>181</v>
      </c>
      <c r="F8" s="172">
        <v>4</v>
      </c>
      <c r="G8" s="172">
        <v>12</v>
      </c>
      <c r="H8" s="121"/>
      <c r="I8" s="122"/>
      <c r="J8" s="106"/>
    </row>
    <row r="9" spans="1:11" ht="201" customHeight="1">
      <c r="A9" s="176">
        <v>4</v>
      </c>
      <c r="B9" s="166" t="s">
        <v>182</v>
      </c>
      <c r="C9" s="167" t="s">
        <v>183</v>
      </c>
      <c r="D9" s="109" t="s">
        <v>95</v>
      </c>
      <c r="E9" s="171" t="s">
        <v>156</v>
      </c>
      <c r="F9" s="172">
        <v>3</v>
      </c>
      <c r="G9" s="172">
        <v>6</v>
      </c>
      <c r="H9" s="121"/>
      <c r="I9" s="122"/>
      <c r="J9" s="106"/>
    </row>
    <row r="10" spans="1:11" ht="259.5" customHeight="1">
      <c r="A10" s="177" t="s">
        <v>150</v>
      </c>
      <c r="B10" s="165" t="s">
        <v>184</v>
      </c>
      <c r="C10" s="164" t="s">
        <v>185</v>
      </c>
      <c r="D10" s="109" t="s">
        <v>95</v>
      </c>
      <c r="E10" s="169" t="s">
        <v>149</v>
      </c>
      <c r="F10" s="173">
        <v>6</v>
      </c>
      <c r="G10" s="173">
        <v>6</v>
      </c>
      <c r="H10" s="120"/>
      <c r="I10" s="122"/>
      <c r="J10" s="153"/>
    </row>
    <row r="11" spans="1:11" ht="362.25" customHeight="1" thickBot="1">
      <c r="A11" s="177" t="s">
        <v>17</v>
      </c>
      <c r="B11" s="165" t="s">
        <v>186</v>
      </c>
      <c r="C11" s="164" t="s">
        <v>187</v>
      </c>
      <c r="D11" s="109" t="s">
        <v>95</v>
      </c>
      <c r="E11" s="173" t="s">
        <v>149</v>
      </c>
      <c r="F11" s="173">
        <v>4</v>
      </c>
      <c r="G11" s="173">
        <v>4</v>
      </c>
      <c r="H11" s="120"/>
      <c r="I11" s="122"/>
      <c r="J11" s="153"/>
    </row>
    <row r="12" spans="1:11" ht="30.75" thickBot="1">
      <c r="A12" s="110"/>
      <c r="B12" s="114"/>
      <c r="C12" s="111"/>
      <c r="D12" s="112"/>
      <c r="E12" s="113"/>
      <c r="F12" s="118" t="s">
        <v>97</v>
      </c>
      <c r="G12" s="123">
        <v>60</v>
      </c>
      <c r="H12" s="124">
        <f>SUBTOTAL(109,B.KryteriaDopSektorowe64100[Liczba uzyskanych punktów (przed zważeniem)])</f>
        <v>0</v>
      </c>
      <c r="I12" s="125">
        <f>SUBTOTAL(109,B.KryteriaDopSektorowe64100[Liczba uzyskanych punktów (po zważeniu)])</f>
        <v>0</v>
      </c>
      <c r="J12" s="112" t="str">
        <f>IF(OR(EXACT(UPPER('B. Kryteria merytoryczne ogólne'!$E12),"X"),EXACT(UPPER('B. Kryteria merytoryczne ogólne'!$G12),"X")),"X","")</f>
        <v/>
      </c>
    </row>
    <row r="13" spans="1:11">
      <c r="A13" s="110"/>
      <c r="B13" s="115"/>
      <c r="C13" s="115"/>
      <c r="D13" s="110"/>
      <c r="E13" s="116"/>
      <c r="F13" s="116"/>
      <c r="G13" s="116"/>
      <c r="H13" s="117"/>
      <c r="I13" s="117"/>
      <c r="J13" s="110" t="str">
        <f>IF(OR(EXACT(UPPER('B. Kryteria merytoryczne ogólne'!$E13),"X"),EXACT(UPPER('B. Kryteria merytoryczne ogólne'!$G13),"X")),"X","")</f>
        <v/>
      </c>
    </row>
    <row r="14" spans="1:11" ht="222.75" customHeight="1">
      <c r="B14" s="234" t="s">
        <v>192</v>
      </c>
      <c r="C14" s="234"/>
      <c r="D14" s="234"/>
      <c r="E14" s="234"/>
      <c r="F14" s="234"/>
      <c r="G14" s="234"/>
      <c r="H14" s="234"/>
      <c r="I14" s="234"/>
    </row>
    <row r="15" spans="1:11" ht="110.25" customHeight="1"/>
    <row r="17" ht="61.5" customHeight="1"/>
    <row r="19" ht="22.5" customHeight="1"/>
    <row r="20" ht="10.5" customHeight="1"/>
    <row r="22" ht="13.5" customHeight="1"/>
    <row r="26" ht="27" customHeight="1"/>
    <row r="27" ht="24" customHeight="1"/>
  </sheetData>
  <mergeCells count="3">
    <mergeCell ref="B1:C1"/>
    <mergeCell ref="B14:I14"/>
    <mergeCell ref="H1:I3"/>
  </mergeCells>
  <phoneticPr fontId="18" type="noConversion"/>
  <dataValidations count="2">
    <dataValidation type="whole" allowBlank="1" showInputMessage="1" showErrorMessage="1" sqref="H6 H7 H9:H11" xr:uid="{456C3C9B-99ED-4B96-9B38-0DEAA2E459D4}">
      <formula1>1</formula1>
      <formula2>4</formula2>
    </dataValidation>
    <dataValidation type="whole" allowBlank="1" showInputMessage="1" showErrorMessage="1" sqref="H8" xr:uid="{57B719DD-0517-4033-B680-8151DEA8DEF4}">
      <formula1>0</formula1>
      <formula2>7</formula2>
    </dataValidation>
  </dataValidations>
  <pageMargins left="0.19685039370078741" right="0.19685039370078741" top="1.2204724409448819" bottom="0.19685039370078741" header="0.31496062992125984" footer="0.31496062992125984"/>
  <pageSetup paperSize="9" scale="65" fitToHeight="0" orientation="landscape" r:id="rId1"/>
  <headerFooter differentFirst="1">
    <firstHeader>&amp;C&amp;G</firstHeader>
  </headerFooter>
  <rowBreaks count="1" manualBreakCount="1">
    <brk id="8" max="9" man="1"/>
  </rowBreak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N22"/>
  <sheetViews>
    <sheetView view="pageLayout" topLeftCell="A8" zoomScaleNormal="100" zoomScaleSheetLayoutView="100" workbookViewId="0">
      <selection activeCell="B18" sqref="B18:N18"/>
    </sheetView>
  </sheetViews>
  <sheetFormatPr defaultRowHeight="12.75"/>
  <cols>
    <col min="6" max="6" width="15" bestFit="1" customWidth="1"/>
    <col min="8" max="8" width="10.140625" bestFit="1" customWidth="1"/>
    <col min="14" max="14" width="11.7109375" customWidth="1"/>
  </cols>
  <sheetData>
    <row r="1" spans="1:14" ht="15.75">
      <c r="A1" s="69" t="str">
        <f>'Karta tytułowa'!A15</f>
        <v>Nr ew. wniosku:</v>
      </c>
    </row>
    <row r="3" spans="1:14" ht="20.100000000000001" customHeight="1">
      <c r="A3" s="239" t="s">
        <v>103</v>
      </c>
      <c r="B3" s="239"/>
      <c r="C3" s="239"/>
      <c r="D3" s="239"/>
      <c r="E3" s="239"/>
      <c r="F3" s="239"/>
      <c r="G3" s="239"/>
      <c r="H3" s="239"/>
      <c r="I3" s="239"/>
      <c r="J3" s="239"/>
      <c r="K3" s="239"/>
      <c r="L3" s="239"/>
      <c r="M3" s="239"/>
      <c r="N3" s="239"/>
    </row>
    <row r="4" spans="1:14" ht="20.100000000000001" customHeight="1" thickBot="1"/>
    <row r="5" spans="1:14" ht="20.100000000000001" customHeight="1" thickBot="1">
      <c r="A5" s="244" t="s">
        <v>104</v>
      </c>
      <c r="B5" s="244"/>
      <c r="C5" s="244"/>
      <c r="D5" s="244"/>
      <c r="E5" s="244"/>
      <c r="F5" s="244" t="s">
        <v>105</v>
      </c>
      <c r="G5" s="244"/>
      <c r="H5" s="244"/>
      <c r="I5" s="244"/>
      <c r="J5" s="244"/>
      <c r="K5" s="244"/>
    </row>
    <row r="6" spans="1:14" ht="20.100000000000001" customHeight="1" thickBot="1">
      <c r="A6" s="245"/>
      <c r="B6" s="245"/>
      <c r="C6" s="245"/>
      <c r="D6" s="245"/>
      <c r="E6" s="245"/>
      <c r="F6" s="245"/>
      <c r="G6" s="245"/>
      <c r="H6" s="245"/>
      <c r="I6" s="245"/>
      <c r="J6" s="245"/>
      <c r="K6" s="245"/>
    </row>
    <row r="7" spans="1:14" ht="20.100000000000001" customHeight="1"/>
    <row r="8" spans="1:14" ht="20.100000000000001" customHeight="1">
      <c r="A8" s="203" t="s">
        <v>106</v>
      </c>
      <c r="B8" s="203"/>
      <c r="C8" s="203"/>
      <c r="D8" s="203"/>
      <c r="E8" s="203"/>
      <c r="F8" s="203"/>
      <c r="G8" s="203"/>
      <c r="H8" s="203"/>
      <c r="I8" s="203"/>
      <c r="J8" s="203"/>
      <c r="K8" s="203"/>
      <c r="L8" s="203"/>
      <c r="M8" s="203"/>
      <c r="N8" s="203"/>
    </row>
    <row r="9" spans="1:14" ht="20.100000000000001" customHeight="1" thickBot="1"/>
    <row r="10" spans="1:14" ht="20.100000000000001" customHeight="1" thickBot="1">
      <c r="A10" s="246" t="s">
        <v>107</v>
      </c>
      <c r="B10" s="246"/>
      <c r="C10" s="246"/>
      <c r="D10" s="246"/>
      <c r="E10" s="246"/>
      <c r="F10" s="248"/>
      <c r="G10" s="248"/>
    </row>
    <row r="11" spans="1:14" ht="20.100000000000001" customHeight="1"/>
    <row r="12" spans="1:14" ht="20.100000000000001" customHeight="1">
      <c r="A12" s="243" t="s">
        <v>108</v>
      </c>
      <c r="B12" s="243"/>
      <c r="C12" s="243"/>
      <c r="D12" s="243"/>
      <c r="E12" s="243"/>
      <c r="F12" s="73">
        <f>'Karta tytułowa'!B14</f>
        <v>0</v>
      </c>
      <c r="H12" s="8" t="s">
        <v>122</v>
      </c>
      <c r="I12" s="247"/>
      <c r="J12" s="247"/>
      <c r="K12" s="247"/>
      <c r="L12" s="247"/>
      <c r="M12" s="247"/>
      <c r="N12" s="247"/>
    </row>
    <row r="13" spans="1:14" ht="20.100000000000001" customHeight="1" thickBot="1">
      <c r="I13" s="247"/>
      <c r="J13" s="247"/>
      <c r="K13" s="247"/>
      <c r="L13" s="247"/>
      <c r="M13" s="247"/>
      <c r="N13" s="247"/>
    </row>
    <row r="14" spans="1:14" ht="20.100000000000001" customHeight="1" thickBot="1">
      <c r="A14" s="240" t="s">
        <v>109</v>
      </c>
      <c r="B14" s="241"/>
      <c r="C14" s="241"/>
      <c r="D14" s="242"/>
    </row>
    <row r="15" spans="1:14" ht="27.75" customHeight="1">
      <c r="B15" s="249" t="s">
        <v>158</v>
      </c>
      <c r="C15" s="249"/>
      <c r="D15" s="249"/>
      <c r="E15" s="249"/>
      <c r="F15" s="249"/>
      <c r="G15" s="249"/>
      <c r="H15" s="249"/>
      <c r="I15" s="249"/>
      <c r="J15" s="249"/>
      <c r="K15" s="249"/>
      <c r="L15" s="249"/>
      <c r="M15" s="249"/>
      <c r="N15" s="249"/>
    </row>
    <row r="16" spans="1:14" ht="30.75" customHeight="1">
      <c r="B16" s="249"/>
      <c r="C16" s="249"/>
      <c r="D16" s="249"/>
      <c r="E16" s="249"/>
      <c r="F16" s="249"/>
      <c r="G16" s="249"/>
      <c r="H16" s="249"/>
      <c r="I16" s="249"/>
      <c r="J16" s="249"/>
      <c r="K16" s="249"/>
      <c r="L16" s="249"/>
      <c r="M16" s="249"/>
      <c r="N16" s="249"/>
    </row>
    <row r="17" spans="1:14" ht="9" customHeight="1" thickBot="1">
      <c r="B17" s="249"/>
      <c r="C17" s="249"/>
      <c r="D17" s="249"/>
      <c r="E17" s="249"/>
      <c r="F17" s="249"/>
      <c r="G17" s="249"/>
      <c r="H17" s="249"/>
      <c r="I17" s="249"/>
      <c r="J17" s="249"/>
      <c r="K17" s="249"/>
      <c r="L17" s="249"/>
      <c r="M17" s="249"/>
      <c r="N17" s="249"/>
    </row>
    <row r="18" spans="1:14" ht="37.5" customHeight="1" thickBot="1">
      <c r="B18" s="250" t="s">
        <v>188</v>
      </c>
      <c r="C18" s="251"/>
      <c r="D18" s="251"/>
      <c r="E18" s="251"/>
      <c r="F18" s="251"/>
      <c r="G18" s="251"/>
      <c r="H18" s="251"/>
      <c r="I18" s="251"/>
      <c r="J18" s="251"/>
      <c r="K18" s="251"/>
      <c r="L18" s="251"/>
      <c r="M18" s="251"/>
      <c r="N18" s="252"/>
    </row>
    <row r="19" spans="1:14" ht="36.200000000000003" customHeight="1" thickBot="1">
      <c r="B19" s="250" t="s">
        <v>189</v>
      </c>
      <c r="C19" s="251"/>
      <c r="D19" s="251"/>
      <c r="E19" s="251"/>
      <c r="F19" s="251"/>
      <c r="G19" s="251"/>
      <c r="H19" s="251"/>
      <c r="I19" s="251"/>
      <c r="J19" s="251"/>
      <c r="K19" s="251"/>
      <c r="L19" s="251"/>
      <c r="M19" s="251"/>
      <c r="N19" s="252"/>
    </row>
    <row r="20" spans="1:14" ht="20.100000000000001" customHeight="1" thickBot="1">
      <c r="B20" s="236" t="s">
        <v>190</v>
      </c>
      <c r="C20" s="237"/>
      <c r="D20" s="237"/>
      <c r="E20" s="237"/>
      <c r="F20" s="237"/>
      <c r="G20" s="237"/>
      <c r="H20" s="237"/>
      <c r="I20" s="237"/>
      <c r="J20" s="237"/>
      <c r="K20" s="237"/>
      <c r="L20" s="237"/>
      <c r="M20" s="237"/>
      <c r="N20" s="238"/>
    </row>
    <row r="21" spans="1:14" ht="20.100000000000001" customHeight="1" thickBot="1"/>
    <row r="22" spans="1:14" ht="20.100000000000001" customHeight="1" thickBot="1">
      <c r="A22" s="236" t="s">
        <v>110</v>
      </c>
      <c r="B22" s="237"/>
      <c r="C22" s="237"/>
      <c r="D22" s="238"/>
      <c r="F22" s="236" t="s">
        <v>111</v>
      </c>
      <c r="G22" s="237"/>
      <c r="H22" s="237"/>
      <c r="I22" s="237"/>
      <c r="J22" s="237"/>
      <c r="K22" s="237"/>
      <c r="L22" s="237"/>
      <c r="M22" s="237"/>
      <c r="N22" s="238"/>
    </row>
  </sheetData>
  <mergeCells count="17">
    <mergeCell ref="B19:N19"/>
    <mergeCell ref="A22:D22"/>
    <mergeCell ref="F22:N22"/>
    <mergeCell ref="A8:N8"/>
    <mergeCell ref="A3:N3"/>
    <mergeCell ref="A14:D14"/>
    <mergeCell ref="A12:E12"/>
    <mergeCell ref="A5:E5"/>
    <mergeCell ref="F5:K5"/>
    <mergeCell ref="A6:E6"/>
    <mergeCell ref="F6:K6"/>
    <mergeCell ref="A10:E10"/>
    <mergeCell ref="B20:N20"/>
    <mergeCell ref="I12:N13"/>
    <mergeCell ref="F10:G10"/>
    <mergeCell ref="B15:N17"/>
    <mergeCell ref="B18:N18"/>
  </mergeCells>
  <pageMargins left="0.7" right="0.7" top="1.2226041666666667" bottom="0.75" header="0.3" footer="0.3"/>
  <pageSetup paperSize="9" scale="97" orientation="landscape" r:id="rId1"/>
  <headerFooter differentFirst="1">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C467-D35B-4290-BD88-C9799A6F8FDC}">
  <sheetPr codeName="Arkusz9"/>
  <dimension ref="A1:K44"/>
  <sheetViews>
    <sheetView view="pageLayout" zoomScaleNormal="100" zoomScaleSheetLayoutView="100" workbookViewId="0">
      <selection activeCell="B4" sqref="B4:K4"/>
    </sheetView>
  </sheetViews>
  <sheetFormatPr defaultRowHeight="12.75"/>
  <cols>
    <col min="1" max="1" width="39.85546875" customWidth="1"/>
    <col min="2" max="2" width="12.7109375" customWidth="1"/>
    <col min="7" max="8" width="11.140625" customWidth="1"/>
  </cols>
  <sheetData>
    <row r="1" spans="1:11">
      <c r="A1" s="100" t="str">
        <f>'Karta tytułowa'!A15</f>
        <v>Nr ew. wniosku:</v>
      </c>
      <c r="B1" s="101"/>
      <c r="C1" s="101"/>
      <c r="D1" s="101"/>
      <c r="E1" s="101"/>
      <c r="F1" s="101"/>
      <c r="G1" s="101"/>
      <c r="H1" s="101"/>
      <c r="I1" s="101"/>
      <c r="J1" s="4"/>
      <c r="K1" s="4"/>
    </row>
    <row r="2" spans="1:11" ht="24.95" customHeight="1">
      <c r="A2" s="102" t="str" cm="1">
        <f t="array" ref="A2:A11">'Karta tytułowa'!A5:A14</f>
        <v>PRIORYTET :</v>
      </c>
      <c r="B2" s="274" t="str">
        <f>'Karta tytułowa'!B5</f>
        <v>1.Fundusze Europejskie dla konkurencyjnej gospodarki</v>
      </c>
      <c r="C2" s="274"/>
      <c r="D2" s="274"/>
      <c r="E2" s="274"/>
      <c r="F2" s="274"/>
      <c r="G2" s="274"/>
      <c r="H2" s="274"/>
      <c r="I2" s="274"/>
      <c r="J2" s="274"/>
      <c r="K2" s="274"/>
    </row>
    <row r="3" spans="1:11" ht="24.95" customHeight="1">
      <c r="A3" s="102" t="str">
        <v>DZIAŁANIE:</v>
      </c>
      <c r="B3" s="274" t="str">
        <f>'Karta tytułowa'!B6</f>
        <v>1.5 Zwiększenie potencjału MŚP i rozwój regionalnego ekosystemu innowacji</v>
      </c>
      <c r="C3" s="274"/>
      <c r="D3" s="274"/>
      <c r="E3" s="274"/>
      <c r="F3" s="274"/>
      <c r="G3" s="274"/>
      <c r="H3" s="274"/>
      <c r="I3" s="274"/>
      <c r="J3" s="274"/>
      <c r="K3" s="274"/>
    </row>
    <row r="4" spans="1:11" ht="24.95" customHeight="1">
      <c r="A4" s="102" t="str">
        <v>Typ projektu:</v>
      </c>
      <c r="B4" s="274" t="str">
        <f>'Karta tytułowa'!B7</f>
        <v>Wsparcie Konsorcjów na rzecz rozwoju regionalnych inteligentnych specjalizacji</v>
      </c>
      <c r="C4" s="274"/>
      <c r="D4" s="274"/>
      <c r="E4" s="274"/>
      <c r="F4" s="274"/>
      <c r="G4" s="274"/>
      <c r="H4" s="274"/>
      <c r="I4" s="274"/>
      <c r="J4" s="274"/>
      <c r="K4" s="274"/>
    </row>
    <row r="5" spans="1:11" ht="24.95" customHeight="1">
      <c r="A5" s="102" t="str">
        <v>Tryb wyboru:</v>
      </c>
      <c r="B5" s="274" t="str">
        <f>'Karta tytułowa'!B8</f>
        <v>konkurencyjny</v>
      </c>
      <c r="C5" s="274"/>
      <c r="D5" s="274"/>
      <c r="E5" s="274"/>
      <c r="F5" s="274"/>
      <c r="G5" s="274"/>
      <c r="H5" s="274"/>
      <c r="I5" s="274"/>
      <c r="J5" s="274"/>
      <c r="K5" s="274"/>
    </row>
    <row r="6" spans="1:11" ht="24.95" customHeight="1">
      <c r="A6" s="102" t="str">
        <v xml:space="preserve">Wnioskodawca: </v>
      </c>
      <c r="B6" s="275" t="str">
        <f>'Karta tytułowa'!B9</f>
        <v>&lt;nazwa wnioskodawcy&gt;</v>
      </c>
      <c r="C6" s="275"/>
      <c r="D6" s="275"/>
      <c r="E6" s="275"/>
      <c r="F6" s="275"/>
      <c r="G6" s="275"/>
      <c r="H6" s="275"/>
      <c r="I6" s="275"/>
      <c r="J6" s="275"/>
      <c r="K6" s="275"/>
    </row>
    <row r="7" spans="1:11" ht="24.95" customHeight="1">
      <c r="A7" s="102" t="str">
        <v xml:space="preserve">Tytuł projektu: </v>
      </c>
      <c r="B7" s="270" t="str">
        <f>'Karta tytułowa'!B10</f>
        <v>&lt;tytuł projektu&gt;</v>
      </c>
      <c r="C7" s="270"/>
      <c r="D7" s="270"/>
      <c r="E7" s="270"/>
      <c r="F7" s="270"/>
      <c r="G7" s="270"/>
      <c r="H7" s="270"/>
      <c r="I7" s="270"/>
      <c r="J7" s="270"/>
      <c r="K7" s="270"/>
    </row>
    <row r="8" spans="1:11" ht="24.95" customHeight="1">
      <c r="A8" s="102" t="str">
        <v>Wartość całkowita projektu:</v>
      </c>
      <c r="B8" s="271">
        <f>'Karta tytułowa'!B11</f>
        <v>0</v>
      </c>
      <c r="C8" s="271"/>
      <c r="D8" s="271"/>
      <c r="E8" s="271"/>
      <c r="F8" s="271"/>
      <c r="G8" s="101"/>
      <c r="H8" s="101"/>
      <c r="I8" s="101"/>
      <c r="J8" s="4"/>
      <c r="K8" s="4"/>
    </row>
    <row r="9" spans="1:11" ht="24.95" customHeight="1">
      <c r="A9" s="102" t="str">
        <v>Koszty kwalifikowalne:</v>
      </c>
      <c r="B9" s="272">
        <f>'Karta tytułowa'!B12</f>
        <v>0</v>
      </c>
      <c r="C9" s="272"/>
      <c r="D9" s="272"/>
      <c r="E9" s="272"/>
      <c r="F9" s="272"/>
      <c r="G9" s="101"/>
      <c r="H9" s="101"/>
      <c r="I9" s="101"/>
      <c r="J9" s="4"/>
      <c r="K9" s="4"/>
    </row>
    <row r="10" spans="1:11" ht="24.95" customHeight="1">
      <c r="A10" s="102" t="str">
        <v>Wnioskowana kwota dofinansowania:</v>
      </c>
      <c r="B10" s="272">
        <f>'Karta tytułowa'!B13</f>
        <v>0</v>
      </c>
      <c r="C10" s="272"/>
      <c r="D10" s="272"/>
      <c r="E10" s="272"/>
      <c r="F10" s="272"/>
      <c r="G10" s="101"/>
      <c r="H10" s="101"/>
      <c r="I10" s="101"/>
      <c r="J10" s="4"/>
      <c r="K10" s="4"/>
    </row>
    <row r="11" spans="1:11" ht="24.95" customHeight="1">
      <c r="A11" s="102" t="str">
        <v xml:space="preserve">w tym EFRR: </v>
      </c>
      <c r="B11" s="273">
        <f>'Karta tytułowa'!B14</f>
        <v>0</v>
      </c>
      <c r="C11" s="273"/>
      <c r="D11" s="273"/>
      <c r="E11" s="273"/>
      <c r="F11" s="273"/>
      <c r="G11" s="101"/>
      <c r="H11" s="101"/>
      <c r="I11" s="101"/>
      <c r="J11" s="4"/>
      <c r="K11" s="4"/>
    </row>
    <row r="14" spans="1:11" ht="13.5" thickBot="1"/>
    <row r="15" spans="1:11" ht="20.100000000000001" customHeight="1" thickBot="1">
      <c r="B15" s="269" t="s">
        <v>117</v>
      </c>
      <c r="C15" s="269"/>
      <c r="D15" s="269"/>
      <c r="E15" s="269"/>
      <c r="F15" s="269"/>
      <c r="G15" s="269"/>
      <c r="H15" s="269"/>
      <c r="I15" s="13"/>
    </row>
    <row r="16" spans="1:11" ht="20.100000000000001" customHeight="1" thickBot="1">
      <c r="B16" s="71"/>
      <c r="C16" s="257" t="s">
        <v>116</v>
      </c>
      <c r="D16" s="258"/>
      <c r="E16" s="258"/>
      <c r="F16" s="259"/>
      <c r="G16" s="71" t="s">
        <v>112</v>
      </c>
      <c r="H16" s="71" t="s">
        <v>113</v>
      </c>
    </row>
    <row r="17" spans="1:11" ht="20.100000000000001" customHeight="1" thickBot="1">
      <c r="B17" s="72" t="s">
        <v>115</v>
      </c>
      <c r="C17" s="257"/>
      <c r="D17" s="258"/>
      <c r="E17" s="258"/>
      <c r="F17" s="259"/>
      <c r="G17" s="71"/>
      <c r="H17" s="71"/>
    </row>
    <row r="18" spans="1:11" ht="20.100000000000001" customHeight="1" thickBot="1">
      <c r="B18" s="72" t="s">
        <v>114</v>
      </c>
      <c r="C18" s="257"/>
      <c r="D18" s="258"/>
      <c r="E18" s="258"/>
      <c r="F18" s="259"/>
      <c r="G18" s="71"/>
      <c r="H18" s="71"/>
    </row>
    <row r="19" spans="1:11" ht="20.100000000000001" customHeight="1" thickBot="1">
      <c r="B19" s="72" t="s">
        <v>118</v>
      </c>
      <c r="C19" s="257"/>
      <c r="D19" s="258"/>
      <c r="E19" s="258"/>
      <c r="F19" s="259"/>
      <c r="G19" s="71"/>
      <c r="H19" s="71"/>
    </row>
    <row r="20" spans="1:11" ht="13.5" thickBot="1">
      <c r="B20" s="86"/>
      <c r="C20" s="86"/>
      <c r="D20" s="86"/>
      <c r="E20" s="86"/>
      <c r="F20" s="86"/>
      <c r="G20" s="86"/>
      <c r="H20" s="86"/>
    </row>
    <row r="21" spans="1:11" ht="36.75" customHeight="1" thickBot="1">
      <c r="B21" s="256" t="s">
        <v>128</v>
      </c>
      <c r="C21" s="256"/>
      <c r="D21" s="256"/>
      <c r="E21" s="256"/>
      <c r="F21" s="256"/>
      <c r="G21" s="256"/>
      <c r="H21" s="256"/>
    </row>
    <row r="22" spans="1:11" ht="20.100000000000001" customHeight="1" thickBot="1">
      <c r="B22" s="36"/>
      <c r="C22" s="257" t="s">
        <v>116</v>
      </c>
      <c r="D22" s="258"/>
      <c r="E22" s="258"/>
      <c r="F22" s="259"/>
      <c r="G22" s="71" t="s">
        <v>112</v>
      </c>
      <c r="H22" s="71" t="s">
        <v>113</v>
      </c>
    </row>
    <row r="23" spans="1:11" ht="20.100000000000001" customHeight="1" thickBot="1">
      <c r="B23" s="72" t="s">
        <v>115</v>
      </c>
      <c r="C23" s="257"/>
      <c r="D23" s="258"/>
      <c r="E23" s="258"/>
      <c r="F23" s="259"/>
      <c r="G23" s="71"/>
      <c r="H23" s="71"/>
    </row>
    <row r="24" spans="1:11" ht="20.100000000000001" customHeight="1" thickBot="1">
      <c r="B24" s="72" t="s">
        <v>114</v>
      </c>
      <c r="C24" s="257"/>
      <c r="D24" s="258"/>
      <c r="E24" s="258"/>
      <c r="F24" s="259"/>
      <c r="G24" s="71"/>
      <c r="H24" s="71"/>
    </row>
    <row r="25" spans="1:11" ht="20.100000000000001" customHeight="1" thickBot="1">
      <c r="A25" s="83"/>
      <c r="B25" s="72" t="s">
        <v>118</v>
      </c>
      <c r="C25" s="266"/>
      <c r="D25" s="267"/>
      <c r="E25" s="267"/>
      <c r="F25" s="268"/>
      <c r="G25" s="84"/>
      <c r="H25" s="84"/>
      <c r="I25" s="83"/>
      <c r="J25" s="83"/>
      <c r="K25" s="83"/>
    </row>
    <row r="26" spans="1:11" ht="20.100000000000001" customHeight="1" thickBot="1">
      <c r="A26" s="83"/>
      <c r="B26" s="85"/>
      <c r="C26" s="85"/>
      <c r="D26" s="85"/>
      <c r="E26" s="85"/>
      <c r="F26" s="85"/>
      <c r="G26" s="85"/>
      <c r="H26" s="85"/>
      <c r="I26" s="83"/>
      <c r="J26" s="83"/>
      <c r="K26" s="83"/>
    </row>
    <row r="27" spans="1:11" ht="20.100000000000001" customHeight="1" thickBot="1">
      <c r="A27" s="4"/>
      <c r="B27" s="256" t="s">
        <v>106</v>
      </c>
      <c r="C27" s="256"/>
      <c r="D27" s="256"/>
      <c r="E27" s="256"/>
      <c r="F27" s="256"/>
      <c r="G27" s="256"/>
      <c r="H27" s="256"/>
      <c r="I27" s="4"/>
      <c r="J27" s="4"/>
      <c r="K27" s="4"/>
    </row>
    <row r="28" spans="1:11" ht="20.100000000000001" customHeight="1" thickBot="1">
      <c r="A28" s="4"/>
      <c r="B28" s="71"/>
      <c r="C28" s="257" t="s">
        <v>116</v>
      </c>
      <c r="D28" s="258"/>
      <c r="E28" s="258"/>
      <c r="F28" s="259"/>
      <c r="G28" s="257" t="s">
        <v>98</v>
      </c>
      <c r="H28" s="259"/>
      <c r="I28" s="4"/>
      <c r="J28" s="4"/>
      <c r="K28" s="4"/>
    </row>
    <row r="29" spans="1:11" ht="20.100000000000001" customHeight="1" thickBot="1">
      <c r="A29" s="4"/>
      <c r="B29" s="72" t="s">
        <v>115</v>
      </c>
      <c r="C29" s="257"/>
      <c r="D29" s="258"/>
      <c r="E29" s="258"/>
      <c r="F29" s="259"/>
      <c r="G29" s="257"/>
      <c r="H29" s="259"/>
      <c r="I29" s="4"/>
      <c r="J29" s="4"/>
      <c r="K29" s="4"/>
    </row>
    <row r="30" spans="1:11" ht="20.100000000000001" customHeight="1" thickBot="1">
      <c r="A30" s="4"/>
      <c r="B30" s="72" t="s">
        <v>114</v>
      </c>
      <c r="C30" s="257"/>
      <c r="D30" s="258"/>
      <c r="E30" s="258"/>
      <c r="F30" s="259"/>
      <c r="G30" s="257"/>
      <c r="H30" s="259"/>
      <c r="I30" s="4"/>
      <c r="J30" s="4"/>
      <c r="K30" s="4"/>
    </row>
    <row r="31" spans="1:11" ht="20.100000000000001" customHeight="1" thickBot="1">
      <c r="A31" s="4"/>
      <c r="B31" s="72" t="s">
        <v>118</v>
      </c>
      <c r="C31" s="257"/>
      <c r="D31" s="258"/>
      <c r="E31" s="258"/>
      <c r="F31" s="259"/>
      <c r="G31" s="257"/>
      <c r="H31" s="259"/>
      <c r="I31" s="4"/>
      <c r="J31" s="4"/>
      <c r="K31" s="4"/>
    </row>
    <row r="32" spans="1:11" ht="13.5" thickBot="1">
      <c r="A32" s="4"/>
      <c r="B32" s="264" t="s">
        <v>120</v>
      </c>
      <c r="C32" s="264"/>
      <c r="D32" s="264"/>
      <c r="E32" s="264"/>
      <c r="F32" s="264"/>
      <c r="G32" s="265"/>
      <c r="H32" s="265"/>
      <c r="I32" s="4"/>
      <c r="J32" s="4"/>
      <c r="K32" s="4"/>
    </row>
    <row r="33" spans="1:11" ht="13.5" thickBot="1">
      <c r="A33" s="4"/>
      <c r="B33" s="264" t="s">
        <v>119</v>
      </c>
      <c r="C33" s="264"/>
      <c r="D33" s="264"/>
      <c r="E33" s="264"/>
      <c r="F33" s="264"/>
      <c r="G33" s="265"/>
      <c r="H33" s="265"/>
      <c r="I33" s="4"/>
      <c r="J33" s="4"/>
      <c r="K33" s="4"/>
    </row>
    <row r="34" spans="1:11">
      <c r="A34" s="4"/>
      <c r="B34" s="4"/>
      <c r="C34" s="4"/>
      <c r="D34" s="4"/>
      <c r="E34" s="4"/>
      <c r="F34" s="4"/>
      <c r="G34" s="4"/>
      <c r="H34" s="4"/>
      <c r="I34" s="4"/>
      <c r="J34" s="4"/>
      <c r="K34" s="4"/>
    </row>
    <row r="35" spans="1:11">
      <c r="A35" s="4"/>
      <c r="B35" s="4"/>
      <c r="C35" s="4"/>
      <c r="D35" s="4"/>
      <c r="E35" s="4"/>
      <c r="F35" s="4"/>
      <c r="G35" s="4"/>
      <c r="H35" s="4"/>
      <c r="I35" s="4"/>
      <c r="J35" s="4"/>
      <c r="K35" s="4"/>
    </row>
    <row r="36" spans="1:11">
      <c r="A36" s="260" t="s">
        <v>121</v>
      </c>
      <c r="B36" s="260"/>
      <c r="C36" s="261">
        <f>'Karta tytułowa'!B14</f>
        <v>0</v>
      </c>
      <c r="D36" s="261"/>
      <c r="E36" s="4"/>
      <c r="F36" s="4" t="s">
        <v>122</v>
      </c>
      <c r="G36" s="262"/>
      <c r="H36" s="263"/>
      <c r="I36" s="263"/>
      <c r="J36" s="4"/>
      <c r="K36" s="4"/>
    </row>
    <row r="37" spans="1:11">
      <c r="A37" s="4"/>
      <c r="B37" s="4"/>
      <c r="C37" s="4"/>
      <c r="D37" s="4"/>
      <c r="E37" s="4"/>
      <c r="F37" s="4"/>
      <c r="G37" s="263"/>
      <c r="H37" s="263"/>
      <c r="I37" s="263"/>
      <c r="J37" s="4"/>
      <c r="K37" s="4"/>
    </row>
    <row r="38" spans="1:11">
      <c r="A38" s="4"/>
      <c r="B38" s="4"/>
      <c r="C38" s="4"/>
      <c r="D38" s="4"/>
      <c r="E38" s="4"/>
      <c r="F38" s="4"/>
      <c r="G38" s="4"/>
      <c r="H38" s="4"/>
      <c r="I38" s="4"/>
      <c r="J38" s="4"/>
      <c r="K38" s="4"/>
    </row>
    <row r="39" spans="1:11">
      <c r="A39" s="4" t="s">
        <v>123</v>
      </c>
      <c r="B39" s="4"/>
      <c r="C39" s="4"/>
      <c r="D39" s="4"/>
      <c r="E39" s="4"/>
      <c r="F39" s="4"/>
      <c r="G39" s="4"/>
      <c r="H39" s="4"/>
      <c r="I39" s="4"/>
      <c r="J39" s="4"/>
      <c r="K39" s="4"/>
    </row>
    <row r="40" spans="1:11">
      <c r="A40" s="4" t="s">
        <v>124</v>
      </c>
      <c r="B40" s="253"/>
      <c r="C40" s="253"/>
      <c r="D40" s="253"/>
      <c r="E40" s="82" t="s">
        <v>125</v>
      </c>
      <c r="F40" s="255"/>
      <c r="G40" s="255"/>
      <c r="H40" s="82" t="s">
        <v>126</v>
      </c>
      <c r="I40" s="254"/>
      <c r="J40" s="254"/>
      <c r="K40" s="254"/>
    </row>
    <row r="41" spans="1:11">
      <c r="A41" s="68"/>
      <c r="B41" s="68"/>
      <c r="C41" s="68"/>
      <c r="D41" s="68"/>
      <c r="E41" s="68"/>
      <c r="F41" s="68"/>
      <c r="G41" s="68"/>
      <c r="H41" s="68"/>
      <c r="I41" s="68"/>
      <c r="J41" s="68"/>
      <c r="K41" s="68"/>
    </row>
    <row r="42" spans="1:11">
      <c r="A42" s="68"/>
      <c r="B42" s="68"/>
      <c r="C42" s="68"/>
      <c r="D42" s="68"/>
      <c r="E42" s="68"/>
      <c r="F42" s="68"/>
      <c r="G42" s="68"/>
      <c r="H42" s="68"/>
      <c r="I42" s="68"/>
      <c r="J42" s="68"/>
      <c r="K42" s="68"/>
    </row>
    <row r="43" spans="1:11">
      <c r="A43" s="68"/>
      <c r="B43" s="68"/>
      <c r="C43" s="68"/>
      <c r="D43" s="68"/>
      <c r="E43" s="68"/>
      <c r="F43" s="68"/>
      <c r="G43" s="68"/>
      <c r="H43" s="68"/>
      <c r="I43" s="68"/>
      <c r="J43" s="68"/>
      <c r="K43" s="68"/>
    </row>
    <row r="44" spans="1:11" ht="15">
      <c r="A44" s="4" t="s">
        <v>129</v>
      </c>
      <c r="B44" s="68"/>
      <c r="C44" s="68"/>
      <c r="D44" s="68"/>
      <c r="E44" s="68"/>
      <c r="F44" s="68"/>
      <c r="G44" s="68"/>
      <c r="H44" s="68"/>
      <c r="I44" s="68"/>
      <c r="J44" s="68"/>
      <c r="K44" s="68"/>
    </row>
  </sheetData>
  <mergeCells count="39">
    <mergeCell ref="B3:K3"/>
    <mergeCell ref="B4:K4"/>
    <mergeCell ref="B2:K2"/>
    <mergeCell ref="B5:K5"/>
    <mergeCell ref="B6:K6"/>
    <mergeCell ref="B7:K7"/>
    <mergeCell ref="B8:F8"/>
    <mergeCell ref="B9:F9"/>
    <mergeCell ref="B10:F10"/>
    <mergeCell ref="B11:F11"/>
    <mergeCell ref="C17:F17"/>
    <mergeCell ref="C18:F18"/>
    <mergeCell ref="C19:F19"/>
    <mergeCell ref="C16:F16"/>
    <mergeCell ref="B15:H15"/>
    <mergeCell ref="B21:H21"/>
    <mergeCell ref="C22:F22"/>
    <mergeCell ref="C23:F23"/>
    <mergeCell ref="G31:H31"/>
    <mergeCell ref="B32:F32"/>
    <mergeCell ref="G32:H32"/>
    <mergeCell ref="G29:H29"/>
    <mergeCell ref="G30:H30"/>
    <mergeCell ref="G28:H28"/>
    <mergeCell ref="C24:F24"/>
    <mergeCell ref="C25:F25"/>
    <mergeCell ref="B40:D40"/>
    <mergeCell ref="I40:K40"/>
    <mergeCell ref="F40:G40"/>
    <mergeCell ref="B27:H27"/>
    <mergeCell ref="C28:F28"/>
    <mergeCell ref="C29:F29"/>
    <mergeCell ref="C30:F30"/>
    <mergeCell ref="C31:F31"/>
    <mergeCell ref="A36:B36"/>
    <mergeCell ref="C36:D36"/>
    <mergeCell ref="G36:I37"/>
    <mergeCell ref="B33:F33"/>
    <mergeCell ref="G33:H33"/>
  </mergeCells>
  <pageMargins left="0.7" right="0.7" top="0.75" bottom="0.75" header="0.3" footer="0.3"/>
  <pageSetup paperSize="9" scale="60" orientation="landscape" r:id="rId1"/>
  <headerFooter differentFirst="1">
    <oddHeader>&amp;C&amp;G</oddHeader>
    <firstHeader>&amp;C&amp;G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36"/>
  <sheetViews>
    <sheetView view="pageBreakPreview" topLeftCell="A112" zoomScale="80" zoomScaleNormal="80" zoomScaleSheetLayoutView="80" zoomScalePageLayoutView="55" workbookViewId="0">
      <selection activeCell="C132" sqref="C132"/>
    </sheetView>
  </sheetViews>
  <sheetFormatPr defaultRowHeight="12.75"/>
  <cols>
    <col min="1" max="1" width="6" customWidth="1"/>
    <col min="2" max="2" width="40.85546875" customWidth="1"/>
    <col min="3" max="3" width="84.28515625" customWidth="1"/>
    <col min="4" max="4" width="13" customWidth="1"/>
    <col min="5" max="5" width="12.28515625" customWidth="1"/>
    <col min="6" max="6" width="10.5703125" customWidth="1"/>
    <col min="7" max="7" width="10.28515625" customWidth="1"/>
    <col min="8" max="9" width="13.85546875" customWidth="1"/>
    <col min="10" max="10" width="27.140625" customWidth="1"/>
  </cols>
  <sheetData>
    <row r="1" spans="2:6">
      <c r="B1" s="4"/>
      <c r="C1" s="4"/>
      <c r="D1" s="4"/>
      <c r="E1" s="4"/>
      <c r="F1" s="4"/>
    </row>
    <row r="2" spans="2:6" ht="18.75">
      <c r="B2" s="40" t="s">
        <v>193</v>
      </c>
      <c r="C2" s="40"/>
      <c r="D2" s="40"/>
      <c r="E2" s="40"/>
      <c r="F2" s="40"/>
    </row>
    <row r="3" spans="2:6" ht="18.75">
      <c r="B3" s="40"/>
      <c r="D3" s="40"/>
      <c r="E3" s="4"/>
      <c r="F3" s="4"/>
    </row>
    <row r="4" spans="2:6" ht="18.75">
      <c r="B4" s="40"/>
      <c r="C4" s="145" t="s">
        <v>144</v>
      </c>
      <c r="D4" s="40"/>
      <c r="E4" s="4"/>
      <c r="F4" s="4"/>
    </row>
    <row r="5" spans="2:6" ht="18.75">
      <c r="B5" s="40"/>
      <c r="C5" s="145"/>
      <c r="D5" s="40"/>
      <c r="E5" s="4"/>
      <c r="F5" s="4"/>
    </row>
    <row r="6" spans="2:6" ht="20.100000000000001" customHeight="1">
      <c r="B6" s="87" t="s">
        <v>81</v>
      </c>
      <c r="C6" s="182" t="s">
        <v>151</v>
      </c>
      <c r="D6" s="182"/>
      <c r="E6" s="182"/>
      <c r="F6" s="182"/>
    </row>
    <row r="7" spans="2:6" ht="20.100000000000001" customHeight="1">
      <c r="B7" s="87" t="s">
        <v>11</v>
      </c>
      <c r="C7" s="182" t="s">
        <v>191</v>
      </c>
      <c r="D7" s="182"/>
      <c r="E7" s="182"/>
      <c r="F7" s="182"/>
    </row>
    <row r="8" spans="2:6" ht="20.100000000000001" customHeight="1">
      <c r="B8" s="87" t="s">
        <v>93</v>
      </c>
      <c r="C8" s="182" t="s">
        <v>162</v>
      </c>
      <c r="D8" s="182"/>
      <c r="E8" s="182"/>
      <c r="F8" s="182"/>
    </row>
    <row r="9" spans="2:6" ht="20.100000000000001" customHeight="1">
      <c r="B9" s="87" t="s">
        <v>31</v>
      </c>
      <c r="C9" s="183" t="s">
        <v>82</v>
      </c>
      <c r="D9" s="183"/>
      <c r="E9" s="183"/>
      <c r="F9" s="183"/>
    </row>
    <row r="10" spans="2:6" ht="20.100000000000001" customHeight="1">
      <c r="B10" s="87" t="s">
        <v>15</v>
      </c>
      <c r="C10" s="183" t="str">
        <f>'Karta tytułowa'!B9</f>
        <v>&lt;nazwa wnioskodawcy&gt;</v>
      </c>
      <c r="D10" s="184"/>
      <c r="E10" s="184"/>
      <c r="F10" s="184"/>
    </row>
    <row r="11" spans="2:6" ht="20.100000000000001" customHeight="1">
      <c r="B11" s="87" t="s">
        <v>10</v>
      </c>
      <c r="C11" s="183" t="str">
        <f>'Karta tytułowa'!B10</f>
        <v>&lt;tytuł projektu&gt;</v>
      </c>
      <c r="D11" s="183"/>
      <c r="E11" s="183"/>
      <c r="F11" s="183"/>
    </row>
    <row r="12" spans="2:6" ht="20.100000000000001" customHeight="1">
      <c r="B12" s="87" t="s">
        <v>0</v>
      </c>
      <c r="C12" s="42">
        <f>'Karta tytułowa'!B11</f>
        <v>0</v>
      </c>
      <c r="D12" s="13"/>
      <c r="E12" s="70"/>
      <c r="F12" s="70"/>
    </row>
    <row r="13" spans="2:6" ht="20.100000000000001" customHeight="1">
      <c r="B13" s="87" t="s">
        <v>16</v>
      </c>
      <c r="C13" s="42">
        <f>'Karta tytułowa'!B12</f>
        <v>0</v>
      </c>
      <c r="D13" s="13"/>
      <c r="E13" s="70"/>
      <c r="F13" s="43"/>
    </row>
    <row r="14" spans="2:6" ht="20.100000000000001" customHeight="1">
      <c r="B14" s="87" t="s">
        <v>24</v>
      </c>
      <c r="C14" s="42">
        <f>'Karta tytułowa'!B13</f>
        <v>0</v>
      </c>
      <c r="D14" s="13"/>
      <c r="E14" s="70"/>
      <c r="F14" s="13"/>
    </row>
    <row r="15" spans="2:6" ht="20.100000000000001" customHeight="1">
      <c r="B15" s="88" t="s">
        <v>20</v>
      </c>
      <c r="C15" s="42">
        <f>'Karta tytułowa'!B14</f>
        <v>0</v>
      </c>
      <c r="D15" s="13"/>
      <c r="E15" s="70"/>
      <c r="F15" s="13"/>
    </row>
    <row r="16" spans="2:6" ht="20.100000000000001" customHeight="1">
      <c r="B16" s="181" t="str">
        <f>'Karta tytułowa'!A15</f>
        <v>Nr ew. wniosku:</v>
      </c>
      <c r="C16" s="181"/>
      <c r="D16" s="13"/>
      <c r="E16" s="47"/>
      <c r="F16" s="48"/>
    </row>
    <row r="18" spans="1:8" ht="15.75">
      <c r="B18" s="69" t="str">
        <f>'Karta tytułowa'!A15</f>
        <v>Nr ew. wniosku:</v>
      </c>
    </row>
    <row r="19" spans="1:8" ht="15.75">
      <c r="A19" s="4"/>
      <c r="B19" s="185"/>
      <c r="C19" s="185"/>
      <c r="D19" s="3"/>
      <c r="E19" s="4"/>
      <c r="F19" s="4"/>
      <c r="G19" s="7"/>
      <c r="H19" s="7"/>
    </row>
    <row r="20" spans="1:8" ht="15.75">
      <c r="A20" s="8" t="s">
        <v>83</v>
      </c>
      <c r="B20" s="9"/>
      <c r="C20" s="10"/>
      <c r="D20" s="3"/>
      <c r="E20" s="4"/>
      <c r="F20" s="4"/>
      <c r="G20" s="7"/>
      <c r="H20" s="7"/>
    </row>
    <row r="21" spans="1:8" ht="15.75">
      <c r="A21" s="148" t="s">
        <v>14</v>
      </c>
      <c r="B21" s="11"/>
      <c r="C21" s="11"/>
      <c r="D21" s="3"/>
      <c r="E21" s="4"/>
      <c r="F21" s="4"/>
      <c r="G21" s="7"/>
      <c r="H21" s="7"/>
    </row>
    <row r="22" spans="1:8" ht="15.75">
      <c r="A22" s="8"/>
      <c r="B22" s="11"/>
      <c r="C22" s="11"/>
      <c r="D22" s="12"/>
      <c r="E22" s="13"/>
      <c r="F22" s="13"/>
      <c r="G22" s="7"/>
      <c r="H22" s="92"/>
    </row>
    <row r="23" spans="1:8" ht="38.25">
      <c r="A23" s="144" t="s">
        <v>9</v>
      </c>
      <c r="B23" s="63" t="s">
        <v>21</v>
      </c>
      <c r="C23" s="63" t="s">
        <v>13</v>
      </c>
      <c r="D23" s="63" t="s">
        <v>94</v>
      </c>
      <c r="E23" s="64" t="s">
        <v>1</v>
      </c>
      <c r="F23" s="65" t="s">
        <v>2</v>
      </c>
      <c r="G23" s="66" t="s">
        <v>3</v>
      </c>
      <c r="H23" s="67" t="s">
        <v>55</v>
      </c>
    </row>
    <row r="24" spans="1:8" ht="57.75" customHeight="1">
      <c r="A24" s="14" t="s">
        <v>4</v>
      </c>
      <c r="B24" s="15" t="s">
        <v>152</v>
      </c>
      <c r="C24" s="16" t="s">
        <v>153</v>
      </c>
      <c r="D24" s="17" t="s">
        <v>95</v>
      </c>
      <c r="E24" s="18"/>
      <c r="F24" s="18"/>
      <c r="G24" s="18"/>
      <c r="H24" s="19"/>
    </row>
    <row r="25" spans="1:8" ht="110.25" customHeight="1">
      <c r="A25" s="14" t="s">
        <v>5</v>
      </c>
      <c r="B25" s="20" t="s">
        <v>32</v>
      </c>
      <c r="C25" s="16" t="s">
        <v>34</v>
      </c>
      <c r="D25" s="17" t="s">
        <v>96</v>
      </c>
      <c r="E25" s="18"/>
      <c r="F25" s="18"/>
      <c r="G25" s="160"/>
      <c r="H25" s="19"/>
    </row>
    <row r="26" spans="1:8" ht="326.25" customHeight="1">
      <c r="A26" s="14" t="s">
        <v>6</v>
      </c>
      <c r="B26" s="20" t="s">
        <v>33</v>
      </c>
      <c r="C26" s="16" t="s">
        <v>138</v>
      </c>
      <c r="D26" s="17" t="s">
        <v>95</v>
      </c>
      <c r="E26" s="18"/>
      <c r="F26" s="18"/>
      <c r="G26" s="18"/>
      <c r="H26" s="19"/>
    </row>
    <row r="27" spans="1:8" ht="147" customHeight="1">
      <c r="A27" s="14" t="s">
        <v>7</v>
      </c>
      <c r="B27" s="20" t="s">
        <v>35</v>
      </c>
      <c r="C27" s="16" t="s">
        <v>36</v>
      </c>
      <c r="D27" s="17" t="s">
        <v>95</v>
      </c>
      <c r="E27" s="18"/>
      <c r="F27" s="18"/>
      <c r="G27" s="18"/>
      <c r="H27" s="19"/>
    </row>
    <row r="28" spans="1:8" ht="49.5" customHeight="1">
      <c r="A28" s="14" t="s">
        <v>8</v>
      </c>
      <c r="B28" s="20" t="s">
        <v>37</v>
      </c>
      <c r="C28" s="16" t="s">
        <v>38</v>
      </c>
      <c r="D28" s="17" t="s">
        <v>95</v>
      </c>
      <c r="E28" s="18"/>
      <c r="F28" s="18"/>
      <c r="G28" s="18"/>
      <c r="H28" s="19"/>
    </row>
    <row r="29" spans="1:8" ht="124.5" customHeight="1">
      <c r="A29" s="14" t="s">
        <v>17</v>
      </c>
      <c r="B29" s="20" t="s">
        <v>22</v>
      </c>
      <c r="C29" s="16" t="s">
        <v>39</v>
      </c>
      <c r="D29" s="17" t="s">
        <v>95</v>
      </c>
      <c r="E29" s="18"/>
      <c r="F29" s="18"/>
      <c r="G29" s="18"/>
      <c r="H29" s="19"/>
    </row>
    <row r="30" spans="1:8" ht="122.25" customHeight="1">
      <c r="A30" s="14" t="s">
        <v>18</v>
      </c>
      <c r="B30" s="15" t="s">
        <v>40</v>
      </c>
      <c r="C30" s="16" t="s">
        <v>127</v>
      </c>
      <c r="D30" s="17" t="s">
        <v>95</v>
      </c>
      <c r="E30" s="18"/>
      <c r="F30" s="18"/>
      <c r="G30" s="18"/>
      <c r="H30" s="19"/>
    </row>
    <row r="31" spans="1:8" ht="163.5" customHeight="1">
      <c r="A31" s="14" t="s">
        <v>19</v>
      </c>
      <c r="B31" s="15" t="s">
        <v>41</v>
      </c>
      <c r="C31" s="16" t="s">
        <v>194</v>
      </c>
      <c r="D31" s="17" t="s">
        <v>96</v>
      </c>
      <c r="E31" s="18"/>
      <c r="F31" s="18"/>
      <c r="G31" s="18"/>
      <c r="H31" s="19"/>
    </row>
    <row r="32" spans="1:8" ht="48" customHeight="1">
      <c r="A32" s="14" t="s">
        <v>26</v>
      </c>
      <c r="B32" s="15" t="s">
        <v>42</v>
      </c>
      <c r="C32" s="16" t="s">
        <v>43</v>
      </c>
      <c r="D32" s="17" t="s">
        <v>95</v>
      </c>
      <c r="E32" s="18"/>
      <c r="F32" s="18"/>
      <c r="G32" s="18"/>
      <c r="H32" s="19"/>
    </row>
    <row r="33" spans="1:8" ht="153.75" customHeight="1">
      <c r="A33" s="14" t="s">
        <v>27</v>
      </c>
      <c r="B33" s="15" t="s">
        <v>44</v>
      </c>
      <c r="C33" s="16" t="s">
        <v>46</v>
      </c>
      <c r="D33" s="17" t="s">
        <v>96</v>
      </c>
      <c r="E33" s="18"/>
      <c r="F33" s="18"/>
      <c r="G33" s="18"/>
      <c r="H33" s="19"/>
    </row>
    <row r="34" spans="1:8" ht="221.25" customHeight="1">
      <c r="A34" s="14" t="s">
        <v>28</v>
      </c>
      <c r="B34" s="15" t="s">
        <v>45</v>
      </c>
      <c r="C34" s="16" t="s">
        <v>160</v>
      </c>
      <c r="D34" s="17" t="s">
        <v>96</v>
      </c>
      <c r="E34" s="18"/>
      <c r="F34" s="18"/>
      <c r="G34" s="18"/>
      <c r="H34" s="19"/>
    </row>
    <row r="35" spans="1:8" ht="291" customHeight="1">
      <c r="A35" s="14" t="s">
        <v>29</v>
      </c>
      <c r="B35" s="15" t="s">
        <v>134</v>
      </c>
      <c r="C35" s="16" t="s">
        <v>48</v>
      </c>
      <c r="D35" s="17" t="s">
        <v>96</v>
      </c>
      <c r="E35" s="18"/>
      <c r="F35" s="18"/>
      <c r="G35" s="18"/>
      <c r="H35" s="19"/>
    </row>
    <row r="36" spans="1:8" ht="144" customHeight="1">
      <c r="A36" s="14" t="s">
        <v>30</v>
      </c>
      <c r="B36" s="15" t="s">
        <v>49</v>
      </c>
      <c r="C36" s="16" t="s">
        <v>50</v>
      </c>
      <c r="D36" s="17" t="s">
        <v>96</v>
      </c>
      <c r="E36" s="18"/>
      <c r="F36" s="18"/>
      <c r="G36" s="18"/>
      <c r="H36" s="19"/>
    </row>
    <row r="37" spans="1:8" ht="140.25">
      <c r="A37" s="14" t="s">
        <v>60</v>
      </c>
      <c r="B37" s="15" t="s">
        <v>51</v>
      </c>
      <c r="C37" s="16" t="s">
        <v>52</v>
      </c>
      <c r="D37" s="17" t="s">
        <v>96</v>
      </c>
      <c r="E37" s="18"/>
      <c r="F37" s="18"/>
      <c r="G37" s="18"/>
      <c r="H37" s="19"/>
    </row>
    <row r="38" spans="1:8" ht="285" customHeight="1">
      <c r="A38" s="14" t="s">
        <v>61</v>
      </c>
      <c r="B38" s="15" t="s">
        <v>53</v>
      </c>
      <c r="C38" s="16" t="s">
        <v>54</v>
      </c>
      <c r="D38" s="17" t="s">
        <v>96</v>
      </c>
      <c r="E38" s="18"/>
      <c r="F38" s="18"/>
      <c r="G38" s="18"/>
      <c r="H38" s="19"/>
    </row>
    <row r="39" spans="1:8" ht="16.5" thickBot="1">
      <c r="A39" s="21" t="s">
        <v>25</v>
      </c>
      <c r="B39" s="22"/>
      <c r="C39" s="23"/>
      <c r="D39" s="24"/>
      <c r="E39" s="24"/>
      <c r="F39" s="24"/>
      <c r="G39" s="7"/>
      <c r="H39" s="7"/>
    </row>
    <row r="40" spans="1:8" ht="16.5" thickBot="1">
      <c r="A40" s="21"/>
      <c r="B40" s="288" t="s">
        <v>102</v>
      </c>
      <c r="C40" s="289"/>
      <c r="D40" s="289"/>
      <c r="E40" s="289"/>
      <c r="F40" s="289"/>
      <c r="G40" s="289"/>
      <c r="H40" s="289"/>
    </row>
    <row r="41" spans="1:8" ht="16.5" thickBot="1">
      <c r="A41" s="21"/>
      <c r="B41" s="289"/>
      <c r="C41" s="289"/>
      <c r="D41" s="289"/>
      <c r="E41" s="289"/>
      <c r="F41" s="289"/>
      <c r="G41" s="289"/>
      <c r="H41" s="289"/>
    </row>
    <row r="42" spans="1:8" ht="16.5" thickBot="1">
      <c r="A42" s="21"/>
      <c r="B42" s="289"/>
      <c r="C42" s="289"/>
      <c r="D42" s="289"/>
      <c r="E42" s="289"/>
      <c r="F42" s="289"/>
      <c r="G42" s="289"/>
      <c r="H42" s="289"/>
    </row>
    <row r="43" spans="1:8" ht="16.5" thickBot="1">
      <c r="A43" s="21"/>
      <c r="B43" s="289"/>
      <c r="C43" s="289"/>
      <c r="D43" s="289"/>
      <c r="E43" s="289"/>
      <c r="F43" s="289"/>
      <c r="G43" s="289"/>
      <c r="H43" s="289"/>
    </row>
    <row r="44" spans="1:8" ht="16.5" thickBot="1">
      <c r="A44" s="21"/>
      <c r="B44" s="289"/>
      <c r="C44" s="289"/>
      <c r="D44" s="289"/>
      <c r="E44" s="289"/>
      <c r="F44" s="289"/>
      <c r="G44" s="289"/>
      <c r="H44" s="289"/>
    </row>
    <row r="45" spans="1:8" ht="15.75">
      <c r="A45" s="21"/>
      <c r="B45" s="22"/>
      <c r="C45" s="23"/>
      <c r="D45" s="24"/>
      <c r="E45" s="24"/>
      <c r="F45" s="24"/>
      <c r="G45" s="7"/>
      <c r="H45" s="7"/>
    </row>
    <row r="46" spans="1:8" ht="20.100000000000001" customHeight="1" thickBot="1">
      <c r="A46" s="21"/>
      <c r="B46" s="22" t="s">
        <v>76</v>
      </c>
      <c r="C46" s="23"/>
      <c r="D46" s="24"/>
      <c r="E46" s="24"/>
      <c r="F46" s="24"/>
      <c r="G46" s="7"/>
      <c r="H46" s="7"/>
    </row>
    <row r="47" spans="1:8" ht="20.100000000000001" customHeight="1" thickBot="1">
      <c r="A47" s="21"/>
      <c r="B47" s="22"/>
      <c r="C47" s="23"/>
      <c r="D47" s="130" t="s">
        <v>56</v>
      </c>
      <c r="E47" s="130" t="s">
        <v>57</v>
      </c>
      <c r="F47" s="24"/>
      <c r="G47" s="7"/>
      <c r="H47" s="7"/>
    </row>
    <row r="48" spans="1:8" ht="20.100000000000001" customHeight="1" thickBot="1">
      <c r="A48" s="21"/>
      <c r="B48" s="290" t="s">
        <v>80</v>
      </c>
      <c r="C48" s="291"/>
      <c r="D48" s="128"/>
      <c r="E48" s="129"/>
      <c r="F48" s="24"/>
      <c r="G48" s="7"/>
      <c r="H48" s="7"/>
    </row>
    <row r="49" spans="1:8" ht="15.75">
      <c r="A49" s="21"/>
      <c r="B49" s="22"/>
      <c r="C49" s="23"/>
      <c r="D49" s="24"/>
      <c r="E49" s="24"/>
      <c r="F49" s="24"/>
      <c r="G49" s="7"/>
      <c r="H49" s="7"/>
    </row>
    <row r="51" spans="1:8" ht="18.75">
      <c r="B51" s="150" t="str">
        <f>'Karta tytułowa'!A15</f>
        <v>Nr ew. wniosku:</v>
      </c>
    </row>
    <row r="52" spans="1:8" ht="18.75">
      <c r="A52" s="2"/>
      <c r="B52" s="205"/>
      <c r="C52" s="205"/>
      <c r="D52" s="3"/>
      <c r="E52" s="4"/>
      <c r="F52" s="4"/>
      <c r="G52" s="4"/>
      <c r="H52" s="5"/>
    </row>
    <row r="53" spans="1:8" ht="15.75">
      <c r="A53" s="203" t="s">
        <v>86</v>
      </c>
      <c r="B53" s="203"/>
      <c r="C53" s="203"/>
      <c r="D53" s="203"/>
      <c r="E53" s="203"/>
      <c r="F53" s="203"/>
      <c r="G53" s="203"/>
      <c r="H53" s="203"/>
    </row>
    <row r="54" spans="1:8" ht="18.75">
      <c r="A54" s="76" t="s">
        <v>14</v>
      </c>
      <c r="B54" s="50"/>
      <c r="C54" s="50"/>
      <c r="D54" s="50"/>
      <c r="E54" s="50"/>
      <c r="F54" s="50"/>
      <c r="G54" s="50"/>
      <c r="H54" s="50"/>
    </row>
    <row r="55" spans="1:8" ht="15.75">
      <c r="A55" s="146"/>
      <c r="B55" s="13"/>
      <c r="C55" s="51"/>
      <c r="D55" s="52"/>
      <c r="E55" s="51"/>
      <c r="F55" s="13"/>
      <c r="G55" s="51"/>
      <c r="H55" s="147"/>
    </row>
    <row r="56" spans="1:8" ht="38.25">
      <c r="A56" s="74" t="s">
        <v>9</v>
      </c>
      <c r="B56" s="91" t="s">
        <v>12</v>
      </c>
      <c r="C56" s="74" t="s">
        <v>13</v>
      </c>
      <c r="D56" s="74" t="s">
        <v>94</v>
      </c>
      <c r="E56" s="74" t="s">
        <v>1</v>
      </c>
      <c r="F56" s="74" t="s">
        <v>2</v>
      </c>
      <c r="G56" s="74" t="s">
        <v>3</v>
      </c>
      <c r="H56" s="74" t="s">
        <v>55</v>
      </c>
    </row>
    <row r="57" spans="1:8" ht="187.5" customHeight="1">
      <c r="A57" s="53" t="s">
        <v>4</v>
      </c>
      <c r="B57" s="54" t="s">
        <v>62</v>
      </c>
      <c r="C57" s="55" t="s">
        <v>135</v>
      </c>
      <c r="D57" s="53" t="s">
        <v>96</v>
      </c>
      <c r="E57" s="56"/>
      <c r="F57" s="57"/>
      <c r="G57" s="154"/>
      <c r="H57" s="58"/>
    </row>
    <row r="58" spans="1:8" ht="46.5" customHeight="1">
      <c r="A58" s="17" t="s">
        <v>5</v>
      </c>
      <c r="B58" s="59" t="s">
        <v>63</v>
      </c>
      <c r="C58" s="16" t="s">
        <v>64</v>
      </c>
      <c r="D58" s="17" t="s">
        <v>96</v>
      </c>
      <c r="E58" s="60"/>
      <c r="F58" s="60"/>
      <c r="G58" s="155"/>
      <c r="H58" s="61"/>
    </row>
    <row r="59" spans="1:8" ht="273" customHeight="1">
      <c r="A59" s="17" t="s">
        <v>6</v>
      </c>
      <c r="B59" s="59" t="s">
        <v>65</v>
      </c>
      <c r="C59" s="16" t="s">
        <v>154</v>
      </c>
      <c r="D59" s="17" t="s">
        <v>96</v>
      </c>
      <c r="E59" s="60"/>
      <c r="F59" s="60"/>
      <c r="G59" s="155"/>
      <c r="H59" s="61"/>
    </row>
    <row r="60" spans="1:8" ht="195.75" customHeight="1">
      <c r="A60" s="17" t="s">
        <v>7</v>
      </c>
      <c r="B60" s="59" t="s">
        <v>66</v>
      </c>
      <c r="C60" s="16" t="s">
        <v>67</v>
      </c>
      <c r="D60" s="17" t="s">
        <v>96</v>
      </c>
      <c r="E60" s="60"/>
      <c r="F60" s="60"/>
      <c r="G60" s="60"/>
      <c r="H60" s="61"/>
    </row>
    <row r="61" spans="1:8" ht="344.25">
      <c r="A61" s="17" t="s">
        <v>8</v>
      </c>
      <c r="B61" s="59" t="s">
        <v>68</v>
      </c>
      <c r="C61" s="16" t="s">
        <v>69</v>
      </c>
      <c r="D61" s="17" t="s">
        <v>96</v>
      </c>
      <c r="E61" s="60"/>
      <c r="F61" s="60"/>
      <c r="G61" s="60"/>
      <c r="H61" s="61"/>
    </row>
    <row r="62" spans="1:8" ht="181.5" customHeight="1">
      <c r="A62" s="17" t="s">
        <v>17</v>
      </c>
      <c r="B62" s="59" t="s">
        <v>70</v>
      </c>
      <c r="C62" s="16" t="s">
        <v>136</v>
      </c>
      <c r="D62" s="17" t="s">
        <v>96</v>
      </c>
      <c r="E62" s="60"/>
      <c r="F62" s="60"/>
      <c r="G62" s="60"/>
      <c r="H62" s="61"/>
    </row>
    <row r="63" spans="1:8" ht="57.75" customHeight="1">
      <c r="A63" s="17" t="s">
        <v>18</v>
      </c>
      <c r="B63" s="59" t="s">
        <v>71</v>
      </c>
      <c r="C63" s="16" t="s">
        <v>72</v>
      </c>
      <c r="D63" s="17" t="s">
        <v>96</v>
      </c>
      <c r="E63" s="60"/>
      <c r="F63" s="60"/>
      <c r="G63" s="155"/>
      <c r="H63" s="61"/>
    </row>
    <row r="64" spans="1:8" ht="45" customHeight="1">
      <c r="A64" s="17" t="s">
        <v>19</v>
      </c>
      <c r="B64" s="59" t="s">
        <v>73</v>
      </c>
      <c r="C64" s="16" t="s">
        <v>74</v>
      </c>
      <c r="D64" s="17" t="s">
        <v>96</v>
      </c>
      <c r="E64" s="60"/>
      <c r="F64" s="60"/>
      <c r="G64" s="155"/>
      <c r="H64" s="61"/>
    </row>
    <row r="65" spans="1:8" ht="148.5" customHeight="1">
      <c r="A65" s="17" t="s">
        <v>26</v>
      </c>
      <c r="B65" s="59" t="s">
        <v>23</v>
      </c>
      <c r="C65" s="16" t="s">
        <v>137</v>
      </c>
      <c r="D65" s="17" t="s">
        <v>96</v>
      </c>
      <c r="E65" s="60"/>
      <c r="F65" s="60"/>
      <c r="G65" s="60"/>
      <c r="H65" s="61"/>
    </row>
    <row r="66" spans="1:8">
      <c r="A66" s="204" t="s">
        <v>101</v>
      </c>
      <c r="B66" s="204"/>
      <c r="C66" s="204"/>
      <c r="D66" s="204"/>
      <c r="E66" s="204"/>
      <c r="F66" s="204"/>
      <c r="G66" s="204"/>
      <c r="H66" s="204"/>
    </row>
    <row r="67" spans="1:8">
      <c r="A67" s="2"/>
      <c r="B67" s="206" t="s">
        <v>130</v>
      </c>
      <c r="C67" s="187"/>
      <c r="D67" s="187"/>
      <c r="E67" s="187"/>
      <c r="F67" s="187"/>
      <c r="G67" s="187"/>
      <c r="H67" s="187"/>
    </row>
    <row r="68" spans="1:8">
      <c r="A68" s="2"/>
      <c r="B68" s="187"/>
      <c r="C68" s="187"/>
      <c r="D68" s="187"/>
      <c r="E68" s="187"/>
      <c r="F68" s="187"/>
      <c r="G68" s="187"/>
      <c r="H68" s="187"/>
    </row>
    <row r="69" spans="1:8">
      <c r="A69" s="2"/>
      <c r="B69" s="187"/>
      <c r="C69" s="187"/>
      <c r="D69" s="187"/>
      <c r="E69" s="187"/>
      <c r="F69" s="187"/>
      <c r="G69" s="187"/>
      <c r="H69" s="187"/>
    </row>
    <row r="70" spans="1:8">
      <c r="A70" s="2"/>
      <c r="B70" s="187"/>
      <c r="C70" s="187"/>
      <c r="D70" s="187"/>
      <c r="E70" s="187"/>
      <c r="F70" s="187"/>
      <c r="G70" s="187"/>
      <c r="H70" s="187"/>
    </row>
    <row r="71" spans="1:8">
      <c r="A71" s="2"/>
      <c r="B71" s="187"/>
      <c r="C71" s="187"/>
      <c r="D71" s="187"/>
      <c r="E71" s="187"/>
      <c r="F71" s="187"/>
      <c r="G71" s="187"/>
      <c r="H71" s="187"/>
    </row>
    <row r="72" spans="1:8">
      <c r="A72" s="2"/>
      <c r="B72" s="187"/>
      <c r="C72" s="187"/>
      <c r="D72" s="187"/>
      <c r="E72" s="187"/>
      <c r="F72" s="187"/>
      <c r="G72" s="187"/>
      <c r="H72" s="187"/>
    </row>
    <row r="75" spans="1:8" ht="15.75">
      <c r="B75" s="69" t="str">
        <f>'Karta tytułowa'!A15</f>
        <v>Nr ew. wniosku:</v>
      </c>
    </row>
    <row r="76" spans="1:8" ht="15">
      <c r="B76" s="207"/>
      <c r="C76" s="207"/>
    </row>
    <row r="77" spans="1:8" ht="15.75">
      <c r="A77" s="21" t="s">
        <v>85</v>
      </c>
      <c r="B77" s="75"/>
      <c r="C77" s="75"/>
      <c r="D77" s="4"/>
      <c r="E77" s="4"/>
      <c r="F77" s="4"/>
      <c r="G77" s="4"/>
      <c r="H77" s="4"/>
    </row>
    <row r="78" spans="1:8" ht="15.75">
      <c r="A78" s="76" t="s">
        <v>14</v>
      </c>
      <c r="B78" s="75"/>
      <c r="C78" s="75"/>
      <c r="D78" s="4"/>
      <c r="E78" s="4"/>
      <c r="F78" s="4"/>
      <c r="G78" s="4"/>
      <c r="H78" s="4"/>
    </row>
    <row r="79" spans="1:8" ht="15.75">
      <c r="A79" s="76"/>
      <c r="B79" s="75"/>
      <c r="C79" s="75"/>
      <c r="D79" s="4"/>
      <c r="E79" s="4"/>
      <c r="F79" s="4"/>
      <c r="G79" s="4"/>
    </row>
    <row r="80" spans="1:8" ht="38.25">
      <c r="A80" s="74" t="s">
        <v>9</v>
      </c>
      <c r="B80" s="74" t="s">
        <v>12</v>
      </c>
      <c r="C80" s="74" t="s">
        <v>13</v>
      </c>
      <c r="D80" s="74" t="s">
        <v>94</v>
      </c>
      <c r="E80" s="74" t="s">
        <v>1</v>
      </c>
      <c r="F80" s="74" t="s">
        <v>2</v>
      </c>
      <c r="G80" s="74" t="s">
        <v>3</v>
      </c>
      <c r="H80" s="74" t="s">
        <v>55</v>
      </c>
    </row>
    <row r="81" spans="1:8" ht="74.25" customHeight="1">
      <c r="A81" s="77" t="s">
        <v>4</v>
      </c>
      <c r="B81" s="162" t="s">
        <v>163</v>
      </c>
      <c r="C81" s="78" t="s">
        <v>164</v>
      </c>
      <c r="D81" s="77" t="s">
        <v>96</v>
      </c>
      <c r="E81" s="79"/>
      <c r="F81" s="80"/>
      <c r="G81" s="80"/>
      <c r="H81" s="80"/>
    </row>
    <row r="82" spans="1:8" ht="193.5" customHeight="1">
      <c r="A82" s="104" t="s">
        <v>5</v>
      </c>
      <c r="B82" s="163" t="s">
        <v>165</v>
      </c>
      <c r="C82" s="105" t="s">
        <v>166</v>
      </c>
      <c r="D82" s="109" t="s">
        <v>96</v>
      </c>
      <c r="E82" s="119"/>
      <c r="F82" s="119"/>
      <c r="G82" s="161"/>
      <c r="H82" s="119"/>
    </row>
    <row r="83" spans="1:8" ht="83.25" customHeight="1">
      <c r="A83" s="104">
        <v>3</v>
      </c>
      <c r="B83" s="163" t="s">
        <v>167</v>
      </c>
      <c r="C83" s="105" t="s">
        <v>168</v>
      </c>
      <c r="D83" s="109" t="s">
        <v>96</v>
      </c>
      <c r="E83" s="119"/>
      <c r="F83" s="119"/>
      <c r="G83" s="161"/>
      <c r="H83" s="119"/>
    </row>
    <row r="84" spans="1:8" ht="158.25" customHeight="1">
      <c r="A84" s="104" t="s">
        <v>7</v>
      </c>
      <c r="B84" s="163" t="s">
        <v>169</v>
      </c>
      <c r="C84" s="105" t="s">
        <v>170</v>
      </c>
      <c r="D84" s="109" t="s">
        <v>96</v>
      </c>
      <c r="E84" s="119"/>
      <c r="F84" s="119"/>
      <c r="G84" s="161"/>
      <c r="H84" s="119"/>
    </row>
    <row r="85" spans="1:8" ht="93" customHeight="1">
      <c r="A85" s="104" t="s">
        <v>8</v>
      </c>
      <c r="B85" s="163" t="s">
        <v>171</v>
      </c>
      <c r="C85" s="105" t="s">
        <v>172</v>
      </c>
      <c r="D85" s="109" t="s">
        <v>96</v>
      </c>
      <c r="E85" s="119"/>
      <c r="F85" s="119"/>
      <c r="G85" s="161"/>
      <c r="H85" s="119"/>
    </row>
    <row r="86" spans="1:8" ht="117.75" customHeight="1">
      <c r="A86" s="104" t="s">
        <v>17</v>
      </c>
      <c r="B86" s="163" t="s">
        <v>173</v>
      </c>
      <c r="C86" s="105" t="s">
        <v>174</v>
      </c>
      <c r="D86" s="109" t="s">
        <v>96</v>
      </c>
      <c r="E86" s="119"/>
      <c r="F86" s="119"/>
      <c r="G86" s="161"/>
      <c r="H86" s="119"/>
    </row>
    <row r="87" spans="1:8">
      <c r="A87" s="4"/>
      <c r="B87" s="208" t="s">
        <v>131</v>
      </c>
      <c r="C87" s="209"/>
      <c r="D87" s="209"/>
      <c r="E87" s="209"/>
      <c r="F87" s="209"/>
      <c r="G87" s="210"/>
      <c r="H87" s="4"/>
    </row>
    <row r="88" spans="1:8">
      <c r="A88" s="4"/>
      <c r="B88" s="208"/>
      <c r="C88" s="209"/>
      <c r="D88" s="209"/>
      <c r="E88" s="209"/>
      <c r="F88" s="209"/>
      <c r="G88" s="210"/>
      <c r="H88" s="4"/>
    </row>
    <row r="89" spans="1:8" ht="13.5" thickBot="1">
      <c r="A89" s="4"/>
      <c r="B89" s="211"/>
      <c r="C89" s="212"/>
      <c r="D89" s="212"/>
      <c r="E89" s="212"/>
      <c r="F89" s="212"/>
      <c r="G89" s="213"/>
      <c r="H89" s="4"/>
    </row>
    <row r="90" spans="1:8">
      <c r="A90" s="4"/>
      <c r="B90" s="127"/>
      <c r="C90" s="127"/>
      <c r="D90" s="127"/>
      <c r="E90" s="127"/>
      <c r="F90" s="127"/>
      <c r="G90" s="127"/>
      <c r="H90" s="4"/>
    </row>
    <row r="91" spans="1:8">
      <c r="A91" s="4"/>
      <c r="B91" s="127"/>
      <c r="C91" s="127"/>
      <c r="D91" s="127"/>
      <c r="E91" s="127"/>
      <c r="F91" s="127"/>
      <c r="G91" s="127"/>
      <c r="H91" s="4"/>
    </row>
    <row r="92" spans="1:8" ht="20.100000000000001" customHeight="1" thickBot="1">
      <c r="B92" s="8" t="s">
        <v>139</v>
      </c>
      <c r="C92" s="131"/>
      <c r="D92" s="131"/>
      <c r="E92" s="131"/>
      <c r="F92" s="127"/>
      <c r="G92" s="127"/>
      <c r="H92" s="4"/>
    </row>
    <row r="93" spans="1:8" ht="20.100000000000001" customHeight="1" thickBot="1">
      <c r="A93" s="4"/>
      <c r="B93" s="131"/>
      <c r="C93" s="131"/>
      <c r="D93" s="132" t="s">
        <v>56</v>
      </c>
      <c r="E93" s="133" t="s">
        <v>57</v>
      </c>
      <c r="F93" s="127"/>
      <c r="G93" s="127"/>
      <c r="H93" s="4"/>
    </row>
    <row r="94" spans="1:8" ht="20.100000000000001" customHeight="1" thickBot="1">
      <c r="A94" s="4"/>
      <c r="B94" s="283" t="s">
        <v>79</v>
      </c>
      <c r="C94" s="283"/>
      <c r="D94" s="133"/>
      <c r="E94" s="133"/>
      <c r="F94" s="127"/>
      <c r="G94" s="127"/>
      <c r="H94" s="4"/>
    </row>
    <row r="95" spans="1:8" ht="20.100000000000001" customHeight="1" thickBot="1">
      <c r="A95" s="4"/>
      <c r="B95" s="283" t="s">
        <v>75</v>
      </c>
      <c r="C95" s="283"/>
      <c r="D95" s="133"/>
      <c r="E95" s="133"/>
      <c r="F95" s="127"/>
      <c r="G95" s="127"/>
      <c r="H95" s="4"/>
    </row>
    <row r="96" spans="1:8">
      <c r="A96" s="4"/>
      <c r="B96" s="127"/>
      <c r="C96" s="127"/>
      <c r="D96" s="127"/>
      <c r="E96" s="127"/>
      <c r="F96" s="127"/>
      <c r="G96" s="127"/>
      <c r="H96" s="4"/>
    </row>
    <row r="97" spans="1:10">
      <c r="A97" s="4"/>
      <c r="B97" s="127"/>
      <c r="C97" s="127"/>
      <c r="D97" s="127"/>
      <c r="E97" s="127"/>
      <c r="F97" s="127"/>
      <c r="G97" s="127"/>
      <c r="H97" s="4"/>
    </row>
    <row r="98" spans="1:10">
      <c r="A98" s="4"/>
      <c r="B98" s="127"/>
      <c r="C98" s="127"/>
      <c r="D98" s="127"/>
      <c r="E98" s="127"/>
      <c r="F98" s="127"/>
      <c r="G98" s="127"/>
      <c r="H98" s="4"/>
    </row>
    <row r="99" spans="1:10" ht="15.75">
      <c r="A99" s="4"/>
      <c r="B99" s="69" t="str">
        <f>'Karta tytułowa'!A15</f>
        <v>Nr ew. wniosku:</v>
      </c>
      <c r="C99" s="4"/>
      <c r="D99" s="4"/>
      <c r="E99" s="4"/>
      <c r="F99" s="4"/>
      <c r="G99" s="4"/>
      <c r="H99" s="4"/>
    </row>
    <row r="100" spans="1:10" ht="15.75" customHeight="1">
      <c r="A100" s="4"/>
      <c r="B100" s="181"/>
      <c r="C100" s="181"/>
      <c r="D100" s="284" t="s">
        <v>195</v>
      </c>
      <c r="E100" s="284"/>
      <c r="F100" s="284"/>
      <c r="G100" s="284"/>
      <c r="H100" s="284"/>
      <c r="I100" s="284"/>
      <c r="J100" s="284"/>
    </row>
    <row r="101" spans="1:10" ht="15.75">
      <c r="A101" s="21" t="s">
        <v>84</v>
      </c>
      <c r="B101" s="75"/>
      <c r="C101" s="75"/>
      <c r="D101" s="284"/>
      <c r="E101" s="284"/>
      <c r="F101" s="284"/>
      <c r="G101" s="284"/>
      <c r="H101" s="284"/>
      <c r="I101" s="284"/>
      <c r="J101" s="284"/>
    </row>
    <row r="102" spans="1:10" ht="26.25" customHeight="1">
      <c r="A102" s="21"/>
      <c r="B102" s="76" t="s">
        <v>159</v>
      </c>
      <c r="C102" s="75"/>
      <c r="D102" s="284"/>
      <c r="E102" s="284"/>
      <c r="F102" s="284"/>
      <c r="G102" s="284"/>
      <c r="H102" s="284"/>
      <c r="I102" s="284"/>
      <c r="J102" s="284"/>
    </row>
    <row r="103" spans="1:10" ht="58.5" customHeight="1">
      <c r="A103" s="76"/>
      <c r="B103" s="75"/>
      <c r="C103" s="75"/>
      <c r="D103" s="284"/>
      <c r="E103" s="284"/>
      <c r="F103" s="284"/>
      <c r="G103" s="284"/>
      <c r="H103" s="284"/>
      <c r="I103" s="284"/>
      <c r="J103" s="284"/>
    </row>
    <row r="104" spans="1:10" ht="16.5" customHeight="1">
      <c r="A104" s="76"/>
      <c r="B104" s="75"/>
      <c r="C104" s="75"/>
      <c r="D104" s="108"/>
      <c r="E104" s="4"/>
      <c r="F104" s="4"/>
      <c r="G104" s="4"/>
      <c r="H104" s="103"/>
      <c r="I104" s="103"/>
      <c r="J104" s="4"/>
    </row>
    <row r="105" spans="1:10" ht="63.75">
      <c r="A105" s="74" t="s">
        <v>9</v>
      </c>
      <c r="B105" s="74" t="s">
        <v>12</v>
      </c>
      <c r="C105" s="74" t="s">
        <v>13</v>
      </c>
      <c r="D105" s="74" t="s">
        <v>94</v>
      </c>
      <c r="E105" s="74" t="s">
        <v>87</v>
      </c>
      <c r="F105" s="74" t="s">
        <v>88</v>
      </c>
      <c r="G105" s="74" t="s">
        <v>89</v>
      </c>
      <c r="H105" s="74" t="s">
        <v>90</v>
      </c>
      <c r="I105" s="74" t="s">
        <v>91</v>
      </c>
      <c r="J105" s="74" t="s">
        <v>92</v>
      </c>
    </row>
    <row r="106" spans="1:10" ht="177.75" customHeight="1">
      <c r="A106" s="77">
        <v>1</v>
      </c>
      <c r="B106" s="165" t="s">
        <v>175</v>
      </c>
      <c r="C106" s="164" t="s">
        <v>176</v>
      </c>
      <c r="D106" s="77" t="s">
        <v>95</v>
      </c>
      <c r="E106" s="169" t="s">
        <v>157</v>
      </c>
      <c r="F106" s="170">
        <v>4</v>
      </c>
      <c r="G106" s="170">
        <v>16</v>
      </c>
      <c r="H106" s="122"/>
      <c r="I106" s="122"/>
      <c r="J106" s="78"/>
    </row>
    <row r="107" spans="1:10" ht="193.5" customHeight="1">
      <c r="A107" s="104">
        <v>2</v>
      </c>
      <c r="B107" s="166" t="s">
        <v>177</v>
      </c>
      <c r="C107" s="167" t="s">
        <v>178</v>
      </c>
      <c r="D107" s="109" t="s">
        <v>95</v>
      </c>
      <c r="E107" s="171" t="s">
        <v>157</v>
      </c>
      <c r="F107" s="172">
        <v>4</v>
      </c>
      <c r="G107" s="172">
        <v>16</v>
      </c>
      <c r="H107" s="151"/>
      <c r="I107" s="122"/>
      <c r="J107" s="106"/>
    </row>
    <row r="108" spans="1:10" ht="171" customHeight="1">
      <c r="A108" s="104">
        <v>3</v>
      </c>
      <c r="B108" s="168" t="s">
        <v>179</v>
      </c>
      <c r="C108" s="167" t="s">
        <v>180</v>
      </c>
      <c r="D108" s="109" t="s">
        <v>95</v>
      </c>
      <c r="E108" s="171" t="s">
        <v>181</v>
      </c>
      <c r="F108" s="172">
        <v>4</v>
      </c>
      <c r="G108" s="172">
        <v>12</v>
      </c>
      <c r="H108" s="151"/>
      <c r="I108" s="122"/>
      <c r="J108" s="106"/>
    </row>
    <row r="109" spans="1:10" ht="126" customHeight="1">
      <c r="A109" s="104">
        <v>4</v>
      </c>
      <c r="B109" s="166" t="s">
        <v>182</v>
      </c>
      <c r="C109" s="167" t="s">
        <v>183</v>
      </c>
      <c r="D109" s="109" t="s">
        <v>95</v>
      </c>
      <c r="E109" s="171" t="s">
        <v>156</v>
      </c>
      <c r="F109" s="172">
        <v>3</v>
      </c>
      <c r="G109" s="172">
        <v>6</v>
      </c>
      <c r="H109" s="151"/>
      <c r="I109" s="122"/>
      <c r="J109" s="106"/>
    </row>
    <row r="110" spans="1:10" ht="217.5" customHeight="1">
      <c r="A110" s="104">
        <v>5</v>
      </c>
      <c r="B110" s="165" t="s">
        <v>184</v>
      </c>
      <c r="C110" s="164" t="s">
        <v>185</v>
      </c>
      <c r="D110" s="109" t="s">
        <v>95</v>
      </c>
      <c r="E110" s="169" t="s">
        <v>149</v>
      </c>
      <c r="F110" s="173">
        <v>6</v>
      </c>
      <c r="G110" s="173">
        <v>6</v>
      </c>
      <c r="H110" s="151"/>
      <c r="I110" s="122"/>
      <c r="J110" s="106"/>
    </row>
    <row r="111" spans="1:10" ht="132.75" customHeight="1" thickBot="1">
      <c r="A111" s="174" t="s">
        <v>17</v>
      </c>
      <c r="B111" s="165" t="s">
        <v>186</v>
      </c>
      <c r="C111" s="164" t="s">
        <v>187</v>
      </c>
      <c r="D111" s="109" t="s">
        <v>95</v>
      </c>
      <c r="E111" s="173" t="s">
        <v>149</v>
      </c>
      <c r="F111" s="173">
        <v>4</v>
      </c>
      <c r="G111" s="173">
        <v>4</v>
      </c>
      <c r="H111" s="120"/>
      <c r="I111" s="122"/>
      <c r="J111" s="153" t="str">
        <f>IF(OR(EXACT(UPPER('B. Kryteria merytoryczne ogólne'!$E73),"X"),EXACT(UPPER('B. Kryteria merytoryczne ogólne'!$G73),"X")),"X","")</f>
        <v/>
      </c>
    </row>
    <row r="112" spans="1:10" ht="15.75" thickBot="1">
      <c r="A112" s="110"/>
      <c r="B112" s="114"/>
      <c r="C112" s="111"/>
      <c r="D112" s="112"/>
      <c r="E112" s="113"/>
      <c r="F112" s="118" t="s">
        <v>97</v>
      </c>
      <c r="G112" s="123">
        <f>SUM(G106:G111)</f>
        <v>60</v>
      </c>
      <c r="H112" s="124">
        <f>SUBTOTAL(109,B.KryteriaDopSektorowe641007[Liczba uzyskanych punktów (przed zważeniem)])</f>
        <v>0</v>
      </c>
      <c r="I112" s="125">
        <f>SUBTOTAL(109,B.KryteriaDopSektorowe641007[Liczba uzyskanych punktów (po zważeniu)])</f>
        <v>0</v>
      </c>
      <c r="J112" s="112" t="str">
        <f>IF(OR(EXACT(UPPER('B. Kryteria merytoryczne ogólne'!$E74),"X"),EXACT(UPPER('B. Kryteria merytoryczne ogólne'!$G74),"X")),"X","")</f>
        <v/>
      </c>
    </row>
    <row r="113" spans="1:10">
      <c r="A113" s="110"/>
      <c r="B113" s="115"/>
      <c r="C113" s="115"/>
      <c r="D113" s="110"/>
      <c r="E113" s="116"/>
      <c r="F113" s="116"/>
      <c r="G113" s="116"/>
      <c r="H113" s="117"/>
      <c r="I113" s="117"/>
      <c r="J113" s="110" t="str">
        <f>IF(OR(EXACT(UPPER('B. Kryteria merytoryczne ogólne'!$E75),"X"),EXACT(UPPER('B. Kryteria merytoryczne ogólne'!$G75),"X")),"X","")</f>
        <v/>
      </c>
    </row>
    <row r="116" spans="1:10" ht="15.75">
      <c r="B116" s="281" t="s">
        <v>121</v>
      </c>
      <c r="C116" s="281"/>
      <c r="D116" s="282">
        <f>'Karta tytułowa'!B14</f>
        <v>0</v>
      </c>
      <c r="E116" s="282"/>
      <c r="F116" s="8"/>
      <c r="G116" s="8" t="s">
        <v>122</v>
      </c>
      <c r="H116" s="292"/>
      <c r="I116" s="292"/>
      <c r="J116" s="292"/>
    </row>
    <row r="117" spans="1:10" ht="15.75">
      <c r="B117" s="134"/>
      <c r="C117" s="134"/>
      <c r="D117" s="135"/>
      <c r="E117" s="135"/>
      <c r="F117" s="8"/>
      <c r="G117" s="8"/>
      <c r="H117" s="292"/>
      <c r="I117" s="292"/>
      <c r="J117" s="292"/>
    </row>
    <row r="118" spans="1:10" ht="15.75">
      <c r="B118" s="134"/>
      <c r="C118" s="134"/>
      <c r="D118" s="136"/>
      <c r="E118" s="136"/>
      <c r="F118" s="8"/>
      <c r="G118" s="8"/>
      <c r="H118" s="137"/>
      <c r="I118" s="138"/>
      <c r="J118" s="138"/>
    </row>
    <row r="119" spans="1:10" ht="15.75">
      <c r="B119" s="149" t="str">
        <f>'Karta tytułowa'!A15</f>
        <v>Nr ew. wniosku:</v>
      </c>
      <c r="C119" s="134"/>
      <c r="D119" s="136"/>
      <c r="E119" s="136"/>
      <c r="F119" s="8"/>
      <c r="G119" s="8"/>
      <c r="H119" s="137"/>
      <c r="I119" s="138"/>
      <c r="J119" s="138"/>
    </row>
    <row r="120" spans="1:10" ht="16.5" thickBot="1">
      <c r="B120" s="134"/>
      <c r="C120" s="134"/>
      <c r="D120" s="136"/>
      <c r="E120" s="136"/>
      <c r="F120" s="8"/>
      <c r="G120" s="8"/>
      <c r="H120" s="137"/>
      <c r="I120" s="138"/>
      <c r="J120" s="138"/>
    </row>
    <row r="121" spans="1:10" ht="16.5" thickBot="1">
      <c r="B121" s="276" t="s">
        <v>140</v>
      </c>
      <c r="C121" s="276"/>
      <c r="D121" s="277" t="s">
        <v>104</v>
      </c>
      <c r="E121" s="277"/>
      <c r="F121" s="276" t="s">
        <v>105</v>
      </c>
      <c r="G121" s="276"/>
      <c r="H121" s="137"/>
      <c r="I121" s="138"/>
      <c r="J121" s="138"/>
    </row>
    <row r="122" spans="1:10" ht="16.5" thickBot="1">
      <c r="B122" s="134"/>
      <c r="C122" s="134"/>
      <c r="D122" s="277"/>
      <c r="E122" s="277"/>
      <c r="F122" s="278"/>
      <c r="G122" s="279"/>
      <c r="H122" s="137"/>
      <c r="I122" s="138"/>
      <c r="J122" s="138"/>
    </row>
    <row r="123" spans="1:10" ht="16.5" thickBot="1">
      <c r="B123" s="134"/>
      <c r="C123" s="134"/>
      <c r="D123" s="136"/>
      <c r="E123" s="136"/>
      <c r="F123" s="8"/>
      <c r="G123" s="8"/>
      <c r="H123" s="137"/>
      <c r="I123" s="138"/>
      <c r="J123" s="138"/>
    </row>
    <row r="124" spans="1:10" ht="16.5" thickBot="1">
      <c r="B124" s="276" t="s">
        <v>106</v>
      </c>
      <c r="C124" s="276"/>
      <c r="D124" s="294" t="s">
        <v>141</v>
      </c>
      <c r="E124" s="295"/>
      <c r="F124" s="295"/>
      <c r="G124" s="295"/>
      <c r="H124" s="296"/>
      <c r="I124" s="138"/>
      <c r="J124" s="138"/>
    </row>
    <row r="125" spans="1:10" ht="16.5" thickBot="1">
      <c r="B125" s="134"/>
      <c r="C125" s="134"/>
      <c r="D125" s="293"/>
      <c r="E125" s="293"/>
      <c r="F125" s="293"/>
      <c r="G125" s="293"/>
      <c r="H125" s="293"/>
      <c r="I125" s="138"/>
      <c r="J125" s="138"/>
    </row>
    <row r="126" spans="1:10" ht="16.5" thickBot="1">
      <c r="B126" s="134"/>
      <c r="C126" s="134"/>
      <c r="D126" s="139"/>
      <c r="E126" s="139"/>
      <c r="F126" s="140"/>
      <c r="G126" s="140"/>
      <c r="H126" s="140"/>
      <c r="I126" s="138"/>
      <c r="J126" s="138"/>
    </row>
    <row r="127" spans="1:10" ht="16.5" thickBot="1">
      <c r="B127" s="276" t="s">
        <v>142</v>
      </c>
      <c r="C127" s="276"/>
      <c r="D127" s="277">
        <f>'Karta tytułowa'!B14</f>
        <v>0</v>
      </c>
      <c r="E127" s="277"/>
      <c r="F127" s="8"/>
      <c r="G127" s="8" t="s">
        <v>122</v>
      </c>
      <c r="H127" s="280"/>
      <c r="I127" s="280"/>
      <c r="J127" s="280"/>
    </row>
    <row r="128" spans="1:10" ht="16.5" thickBot="1">
      <c r="B128" s="134"/>
      <c r="C128" s="134"/>
      <c r="D128" s="136"/>
      <c r="E128" s="136"/>
      <c r="F128" s="8"/>
      <c r="G128" s="8"/>
      <c r="H128" s="280"/>
      <c r="I128" s="280"/>
      <c r="J128" s="280"/>
    </row>
    <row r="129" spans="2:10" ht="15.75">
      <c r="B129" s="134"/>
      <c r="C129" s="89"/>
      <c r="D129" s="136"/>
      <c r="E129" s="136"/>
      <c r="F129" s="8"/>
      <c r="G129" s="8"/>
      <c r="H129" s="141"/>
      <c r="I129" s="141"/>
      <c r="J129" s="141"/>
    </row>
    <row r="130" spans="2:10" ht="15.75">
      <c r="B130" s="134"/>
      <c r="C130" s="134"/>
      <c r="D130" s="136"/>
      <c r="E130" s="136"/>
      <c r="F130" s="8"/>
      <c r="G130" s="8"/>
      <c r="H130" s="141"/>
      <c r="I130" s="141"/>
      <c r="J130" s="141"/>
    </row>
    <row r="131" spans="2:10" ht="16.5" thickBot="1">
      <c r="B131" s="134"/>
      <c r="C131" s="134"/>
      <c r="D131" s="136"/>
      <c r="E131" s="136"/>
      <c r="F131" s="8"/>
      <c r="G131" s="8"/>
      <c r="H131" s="141"/>
      <c r="I131" s="141"/>
      <c r="J131" s="141"/>
    </row>
    <row r="132" spans="2:10" ht="152.25" customHeight="1" thickBot="1">
      <c r="B132" s="132" t="s">
        <v>143</v>
      </c>
      <c r="C132" s="178" t="s">
        <v>161</v>
      </c>
      <c r="D132" s="136"/>
      <c r="E132" s="136"/>
      <c r="F132" s="8"/>
      <c r="G132" s="8"/>
      <c r="H132" s="141"/>
      <c r="I132" s="141"/>
      <c r="J132" s="141"/>
    </row>
    <row r="133" spans="2:10" ht="136.5" customHeight="1" thickBot="1">
      <c r="B133" s="134"/>
      <c r="C133" s="142" t="s">
        <v>196</v>
      </c>
      <c r="D133" s="136"/>
      <c r="E133" s="136"/>
      <c r="F133" s="8"/>
      <c r="G133" s="8"/>
      <c r="H133" s="285" t="s">
        <v>145</v>
      </c>
      <c r="I133" s="286"/>
      <c r="J133" s="287"/>
    </row>
    <row r="134" spans="2:10" ht="15.75">
      <c r="B134" s="134"/>
      <c r="C134" s="134"/>
      <c r="D134" s="136"/>
      <c r="E134" s="136"/>
      <c r="F134" s="8"/>
      <c r="G134" s="8"/>
      <c r="H134" s="137"/>
      <c r="I134" s="138"/>
      <c r="J134" s="138"/>
    </row>
    <row r="135" spans="2:10" ht="15.75">
      <c r="B135" s="143"/>
      <c r="C135" s="134"/>
      <c r="D135" s="136"/>
      <c r="E135" s="136"/>
      <c r="F135" s="8"/>
      <c r="G135" s="8"/>
      <c r="H135" s="137"/>
      <c r="I135" s="138"/>
      <c r="J135" s="138"/>
    </row>
    <row r="136" spans="2:10" ht="15.75">
      <c r="B136" s="8"/>
      <c r="C136" s="8"/>
      <c r="D136" s="8"/>
      <c r="E136" s="8"/>
      <c r="F136" s="8"/>
      <c r="G136" s="8"/>
      <c r="H136" s="138"/>
      <c r="I136" s="138"/>
      <c r="J136" s="138"/>
    </row>
  </sheetData>
  <protectedRanges>
    <protectedRange password="CF7A" sqref="C9:F9" name="Rozstęp3"/>
    <protectedRange sqref="B15:C15 E15:F15" name="Rozstęp1_1_1"/>
    <protectedRange sqref="B11:C14 E11:F14 B16:F16" name="Rozstęp1_1"/>
  </protectedRanges>
  <mergeCells count="35">
    <mergeCell ref="H133:J133"/>
    <mergeCell ref="B95:C95"/>
    <mergeCell ref="B19:C19"/>
    <mergeCell ref="B40:H44"/>
    <mergeCell ref="B52:C52"/>
    <mergeCell ref="A53:H53"/>
    <mergeCell ref="A66:H66"/>
    <mergeCell ref="B67:H72"/>
    <mergeCell ref="B48:C48"/>
    <mergeCell ref="H116:J117"/>
    <mergeCell ref="B124:C124"/>
    <mergeCell ref="D125:H125"/>
    <mergeCell ref="D124:H124"/>
    <mergeCell ref="B127:C127"/>
    <mergeCell ref="D127:E127"/>
    <mergeCell ref="C11:F11"/>
    <mergeCell ref="B76:C76"/>
    <mergeCell ref="B87:G89"/>
    <mergeCell ref="B100:C100"/>
    <mergeCell ref="B94:C94"/>
    <mergeCell ref="D100:J103"/>
    <mergeCell ref="C6:F6"/>
    <mergeCell ref="C7:F7"/>
    <mergeCell ref="C8:F8"/>
    <mergeCell ref="C9:F9"/>
    <mergeCell ref="C10:F10"/>
    <mergeCell ref="F121:G121"/>
    <mergeCell ref="D122:E122"/>
    <mergeCell ref="F122:G122"/>
    <mergeCell ref="H127:J128"/>
    <mergeCell ref="B16:C16"/>
    <mergeCell ref="B116:C116"/>
    <mergeCell ref="D116:E116"/>
    <mergeCell ref="B121:C121"/>
    <mergeCell ref="D121:E121"/>
  </mergeCells>
  <phoneticPr fontId="18" type="noConversion"/>
  <dataValidations count="2">
    <dataValidation type="whole" allowBlank="1" showInputMessage="1" showErrorMessage="1" sqref="H108" xr:uid="{6765D27E-9592-43D7-9DB7-B77406BD28E5}">
      <formula1>0</formula1>
      <formula2>7</formula2>
    </dataValidation>
    <dataValidation type="whole" allowBlank="1" showInputMessage="1" showErrorMessage="1" sqref="H106:H107 H109" xr:uid="{22873FC8-8E7F-4D17-B67B-ED38206E40BA}">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7" max="10" man="1"/>
    <brk id="118" max="10" man="1"/>
  </rowBreaks>
  <ignoredErrors>
    <ignoredError sqref="H106:H110" calculatedColumn="1"/>
  </ignoredErrors>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operator="equal" allowBlank="1" showInputMessage="1" showErrorMessage="1" xr:uid="{7EE1853D-C37C-4CFD-AD7C-6E1AFF2B5EBE}">
          <x14:formula1>
            <xm:f>'D. Kryteria meryt. punktowe'!$K$1:$K$2</xm:f>
          </x14:formula1>
          <xm:sqref>H110:H111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8</vt:i4>
      </vt:variant>
    </vt:vector>
  </HeadingPairs>
  <TitlesOfParts>
    <vt:vector size="18" baseType="lpstr">
      <vt:lpstr>Karta tytułowa</vt:lpstr>
      <vt:lpstr>A. Kryteria Formalne</vt:lpstr>
      <vt:lpstr>Wynik oceny formalnej</vt:lpstr>
      <vt:lpstr>B. Kryteria merytoryczne ogólne</vt:lpstr>
      <vt:lpstr>C. Kryteria meryt. specyficzne</vt:lpstr>
      <vt:lpstr>Wynik oceny meryt.ogól. i spec.</vt:lpstr>
      <vt:lpstr>D. Kryteria meryt. punktowe</vt:lpstr>
      <vt:lpstr>WYNIK OCENY</vt:lpstr>
      <vt:lpstr>KARTA WYNIKOWA</vt:lpstr>
      <vt:lpstr>Wynik oceny dla wnioskodawcy</vt:lpstr>
      <vt:lpstr>'D. Kryteria meryt. punktowe'!_Hlk127952117</vt:lpstr>
      <vt:lpstr>'A. Kryteria Formalne'!Obszar_wydruku</vt:lpstr>
      <vt:lpstr>'B. Kryteria merytoryczne ogólne'!Obszar_wydruku</vt:lpstr>
      <vt:lpstr>'C. Kryteria meryt. specyficzne'!Obszar_wydruku</vt:lpstr>
      <vt:lpstr>'D. Kryteria meryt. punktowe'!Obszar_wydruku</vt:lpstr>
      <vt:lpstr>'Karta tytułowa'!Obszar_wydruku</vt:lpstr>
      <vt:lpstr>'Wynik oceny dla wnioskodawcy'!Obszar_wydruku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Sadło, Kamila</cp:lastModifiedBy>
  <cp:lastPrinted>2024-06-18T12:33:22Z</cp:lastPrinted>
  <dcterms:created xsi:type="dcterms:W3CDTF">2008-04-25T12:39:43Z</dcterms:created>
  <dcterms:modified xsi:type="dcterms:W3CDTF">2024-06-21T06:18:02Z</dcterms:modified>
</cp:coreProperties>
</file>