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mikro" defaultThemeVersion="124226"/>
  <mc:AlternateContent xmlns:mc="http://schemas.openxmlformats.org/markup-compatibility/2006">
    <mc:Choice Requires="x15">
      <x15ac:absPath xmlns:x15ac="http://schemas.microsoft.com/office/spreadsheetml/2010/11/ac" url="K:\OCENA FORMALNA 2014-2020\DZIAŁANIE 1.2\344-21 konkurs PRACE B+R\załączniki prace BR 2021\"/>
    </mc:Choice>
  </mc:AlternateContent>
  <bookViews>
    <workbookView xWindow="0" yWindow="0" windowWidth="24000" windowHeight="9135" tabRatio="617"/>
  </bookViews>
  <sheets>
    <sheet name="Nagłówek" sheetId="42" r:id="rId1"/>
    <sheet name="OCENIAJĄCY  2." sheetId="38" state="hidden" r:id="rId2"/>
    <sheet name="oceniający1" sheetId="39" r:id="rId3"/>
    <sheet name="oceniający2" sheetId="49" r:id="rId4"/>
    <sheet name="Instrukcja dokonywania oceny" sheetId="44" r:id="rId5"/>
    <sheet name="Karta wynikowa" sheetId="16" r:id="rId6"/>
    <sheet name="Karta dla Wnioskodawcy" sheetId="45" r:id="rId7"/>
  </sheets>
  <definedNames>
    <definedName name="_ftn1" localSheetId="4">'Instrukcja dokonywania oceny'!#REF!</definedName>
    <definedName name="_ftn1" localSheetId="6">'Karta dla Wnioskodawcy'!#REF!</definedName>
    <definedName name="_ftn1" localSheetId="5">'Karta wynikowa'!#REF!</definedName>
    <definedName name="_ftn1" localSheetId="2">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2">oceniający1!#REF!</definedName>
    <definedName name="_ftnref1" localSheetId="3">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'Instrukcja dokonywania oceny'!$A$1:$K$13</definedName>
    <definedName name="_xlnm.Print_Area" localSheetId="6">'Karta dla Wnioskodawcy'!$A$1:$K$145</definedName>
    <definedName name="_xlnm.Print_Area" localSheetId="5">'Karta wynikowa'!$A$2:$H$36</definedName>
    <definedName name="_xlnm.Print_Area" localSheetId="0">Nagłówek!$B$1:$F$17</definedName>
    <definedName name="_xlnm.Print_Area" localSheetId="2">oceniający1!$A$1:$K$95</definedName>
    <definedName name="_xlnm.Print_Area" localSheetId="3">oceniający2!$A$1:$K$95</definedName>
    <definedName name="OLE_LINK1" localSheetId="4">'Instrukcja dokonywania oceny'!#REF!</definedName>
    <definedName name="OLE_LINK1" localSheetId="6">'Karta dla Wnioskodawcy'!#REF!</definedName>
    <definedName name="OLE_LINK1" localSheetId="5">'Karta wynikowa'!#REF!</definedName>
    <definedName name="OLE_LINK1" localSheetId="2">oceniający1!#REF!</definedName>
    <definedName name="OLE_LINK1" localSheetId="3">oceniający2!#REF!</definedName>
    <definedName name="slownie" localSheetId="4">#REF!</definedName>
    <definedName name="slownie" localSheetId="6">#REF!</definedName>
    <definedName name="slownie" localSheetId="5">#REF!</definedName>
    <definedName name="slownie" localSheetId="2">#REF!</definedName>
    <definedName name="slownie" localSheetId="3">#REF!</definedName>
    <definedName name="slownie">#REF!</definedName>
    <definedName name="słow">#REF!</definedName>
  </definedNames>
  <calcPr calcId="152511"/>
</workbook>
</file>

<file path=xl/calcChain.xml><?xml version="1.0" encoding="utf-8"?>
<calcChain xmlns="http://schemas.openxmlformats.org/spreadsheetml/2006/main">
  <c r="D3" i="45" l="1"/>
  <c r="F96" i="45" l="1"/>
  <c r="H95" i="45"/>
  <c r="H96" i="45" s="1"/>
  <c r="H94" i="45"/>
  <c r="F87" i="49"/>
  <c r="H86" i="49"/>
  <c r="H85" i="49"/>
  <c r="H84" i="49"/>
  <c r="H83" i="49"/>
  <c r="H82" i="49"/>
  <c r="H81" i="49"/>
  <c r="H80" i="49"/>
  <c r="H79" i="49"/>
  <c r="H78" i="49"/>
  <c r="H77" i="49"/>
  <c r="H76" i="49"/>
  <c r="H87" i="49" s="1"/>
  <c r="C70" i="49"/>
  <c r="C20" i="49"/>
  <c r="J18" i="49"/>
  <c r="I18" i="49"/>
  <c r="C1" i="49"/>
  <c r="C89" i="49" s="1"/>
  <c r="F87" i="39"/>
  <c r="H86" i="39"/>
  <c r="H87" i="39" s="1"/>
  <c r="H85" i="39"/>
  <c r="C55" i="49" l="1"/>
  <c r="C39" i="49"/>
  <c r="D6" i="45"/>
  <c r="C97" i="45"/>
  <c r="C103" i="45" s="1"/>
  <c r="H93" i="45"/>
  <c r="H92" i="45"/>
  <c r="H91" i="45"/>
  <c r="H90" i="45"/>
  <c r="H89" i="45"/>
  <c r="H88" i="45"/>
  <c r="H87" i="45"/>
  <c r="H86" i="45"/>
  <c r="H85" i="45"/>
  <c r="C68" i="45"/>
  <c r="C51" i="45"/>
  <c r="C32" i="45"/>
  <c r="J31" i="45"/>
  <c r="I31" i="45"/>
  <c r="C14" i="45"/>
  <c r="C4" i="16"/>
  <c r="C70" i="39"/>
  <c r="J18" i="39"/>
  <c r="I18" i="39"/>
  <c r="C1" i="39"/>
  <c r="E124" i="45" l="1"/>
  <c r="C89" i="39" l="1"/>
  <c r="C55" i="39"/>
  <c r="C39" i="39"/>
  <c r="C20" i="39"/>
  <c r="H84" i="39"/>
  <c r="H83" i="39"/>
  <c r="H82" i="39"/>
  <c r="B51" i="45" l="1"/>
  <c r="B68" i="45"/>
  <c r="B117" i="45" s="1"/>
  <c r="B97" i="45"/>
  <c r="B103" i="45" s="1"/>
  <c r="C79" i="45"/>
  <c r="C117" i="45"/>
  <c r="H77" i="39"/>
  <c r="H78" i="39"/>
  <c r="H79" i="39"/>
  <c r="H80" i="39"/>
  <c r="H81" i="39"/>
  <c r="H76" i="39"/>
  <c r="D22" i="16"/>
  <c r="D21" i="16"/>
  <c r="D15" i="16"/>
  <c r="D14" i="16"/>
  <c r="G21" i="16" l="1"/>
</calcChain>
</file>

<file path=xl/sharedStrings.xml><?xml version="1.0" encoding="utf-8"?>
<sst xmlns="http://schemas.openxmlformats.org/spreadsheetml/2006/main" count="696" uniqueCount="221">
  <si>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</si>
  <si>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</si>
  <si>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</si>
  <si>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</si>
  <si>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</si>
  <si>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</si>
  <si>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</si>
  <si>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</si>
  <si>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</si>
  <si>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</si>
  <si>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</si>
  <si>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</si>
  <si>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</si>
  <si>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</si>
  <si>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</si>
  <si>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</si>
  <si>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</si>
  <si>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</si>
  <si>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</si>
  <si>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</si>
  <si>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</si>
  <si>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</si>
  <si>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</si>
  <si>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</si>
  <si>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</si>
  <si>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</si>
  <si>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</si>
  <si>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</si>
  <si>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</si>
  <si>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</si>
  <si>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</si>
  <si>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</si>
  <si>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</si>
  <si>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</si>
  <si>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</si>
  <si>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</si>
  <si>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</si>
  <si>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</si>
  <si>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</si>
  <si>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</si>
  <si>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</si>
  <si>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</si>
  <si>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</si>
  <si>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</si>
  <si>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</si>
  <si>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</si>
  <si>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</si>
  <si>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</si>
  <si>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</si>
  <si>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</si>
  <si>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</si>
  <si>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</si>
  <si>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</si>
  <si>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</si>
  <si>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</si>
  <si>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</si>
  <si>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</si>
  <si>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</si>
  <si>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</si>
  <si>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</si>
  <si>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KRYTERIA ROZSTRZYGAJĄCE</t>
  </si>
  <si>
    <t>10.</t>
  </si>
  <si>
    <t>11.</t>
  </si>
  <si>
    <t xml:space="preserve">Wniosek złożony do właściwej instytucji </t>
  </si>
  <si>
    <t>Wnioskodawca/partnerzy uprawniony/uprawnieni jest/są do składania wniosku/otrzymania wsparcia</t>
  </si>
  <si>
    <t>Właściwe miejsce realizacji projektu</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</si>
  <si>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</si>
  <si>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</si>
  <si>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</si>
  <si>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</si>
  <si>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</si>
  <si>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</si>
  <si>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</si>
  <si>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</si>
  <si>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</si>
  <si>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Wykonalność prawna projektu</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</si>
  <si>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</si>
  <si>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</si>
  <si>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</si>
  <si>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</si>
  <si>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</si>
  <si>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</si>
  <si>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</si>
  <si>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</si>
  <si>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</si>
  <si>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</si>
  <si>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</si>
  <si>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</si>
  <si>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Wykonalność finansowa projektu</t>
  </si>
  <si>
    <t>Data:</t>
  </si>
  <si>
    <t>Podpis:</t>
  </si>
  <si>
    <t xml:space="preserve">Liczba punktów uzyskanych przez projekt: </t>
  </si>
  <si>
    <t>Proponowana kwota dofinansowania PLN:</t>
  </si>
  <si>
    <t>Liczba punktów</t>
  </si>
  <si>
    <t>Zgodność z zasadami horyzontalnymi</t>
  </si>
  <si>
    <t>0-1</t>
  </si>
  <si>
    <t>1-2</t>
  </si>
  <si>
    <t>0-2</t>
  </si>
  <si>
    <t>0-3</t>
  </si>
  <si>
    <t>Suma</t>
  </si>
  <si>
    <t>Numer ewidencyjny wniosku</t>
  </si>
  <si>
    <t>podpis oceniającego:</t>
  </si>
  <si>
    <t>Data złożenia do Sekretariatu Naboru Wniosków :</t>
  </si>
  <si>
    <t>WYNIK OCENY - KRYTERIA FORMALNE:</t>
  </si>
  <si>
    <t xml:space="preserve">Negatywny </t>
  </si>
  <si>
    <t>Czy projekt nie jest zakończony lub w pełni zrealizowany w rozumieniu art. 65 ust. 6 Rozporządzenia ogólnego 1303/2013 z dnia 17 grudnia 2013 roku?</t>
  </si>
  <si>
    <t>B1. KRYTERIA DOPUSZCZAJĄCE OGÓLNE</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</si>
  <si>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</si>
  <si>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</si>
  <si>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</si>
  <si>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</si>
  <si>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KARTA OCENY PROJEKTÓW W RAMACH RPOWŚ 2014-2020</t>
  </si>
  <si>
    <t>WYNIK OCENY 
 PROJEKTU W RAMACH RPOWŚ 2014-2020</t>
  </si>
  <si>
    <t>I INNOWACJE I NAUKA</t>
  </si>
  <si>
    <t>1.2. Badania i rozwój w sektorze świętokrzyskiej przedsiębiorczości</t>
  </si>
  <si>
    <t>Prace badawczo-rozwojowe w przedsiębiorstwach</t>
  </si>
  <si>
    <t xml:space="preserve">Wniosek złożony w odpowiedzi na właściwe ogłoszenie konkursowe/o naborze nr RPSW.01.02.00-IZ.00-26-344/21* </t>
  </si>
  <si>
    <t xml:space="preserve">1. Jeżeli wnioskodawca/partner jest spoza katalogu podmiotów uprawnionych do wnioskowania o dofinansowanie wskazanego w Regulaminie konkursu/naboru nr RPSW.01.02.00-IZ.00-26-344/21*, wniosek zostaje odrzucony, i/lub 
2. Jeżeli wnioskodawca/partnerzy podlegają wykluczeniu z ubiegania się o dofinansowanie na podstawie:
- art. 207 ust. 4 ustawy z dnia 27 sierpnia 2009 r. o finansach publicznych (t.j. Dz. U. z 2021 r. poz. 305 z późn. zm.);
- art. 12 ust. 1 pkt 1 ustawy z dnia 15 czerwca 2012 r. o skutkach powierzania wykonywania pracy cudzoziemcom przebywającym wbrew przepisom na terytorium Rzeczypospolitej Polskiej (Dz. U.z 2012 r. poz. 769, z 2020 r. poz.2023 z późn.zm.);
- art. 9 ust. 1 pkt 2a ustawy z dnia 28 października 2002 r. o odpowiedzialności podmiotów zbiorowych za czyny zabronione pod groźbą kary (t.j. Dz. U. z 2020 r. poz. 358 z późn. zm.),
wniosek zostaje odrzucony (nie stosuje się do podmiotów wymienionych w art. 207 ust.7 ustawy z dnia 27 sierpnia 2009 r. o finansach publicznych (t.j. Dz. U. z 2021 r. poz. 305 z późn. zm.)), i/lub                                                                                                                                                                                                                                                                                  3. Jeżeli wnioskodawcy/partnerzy znajdują się w trudnej sytuacji w rozumieniu art. 2 ust.18 Rozporządzenia Komisji (UE) nr 651/14, wniosek zostaje odrzucony. </t>
  </si>
  <si>
    <r>
      <t>Jeżeli projekt nie jest realizowany na terenie województwa świętokrzyskiego oraz jest realizowany poza wskazanym obszarem strategicznej interwencji</t>
    </r>
    <r>
      <rPr>
        <sz val="20"/>
        <rFont val="Calibri"/>
        <family val="2"/>
        <charset val="238"/>
        <scheme val="minor"/>
      </rPr>
      <t>* (o ile dotyczy), wniosek zostaje odrzucony.</t>
    </r>
  </si>
  <si>
    <t>Wartość wnioskowanego dofinansowania nie przekracza pułapu maksymalnego poziomu dofinansowania w wysokości zgodnie z Regulaminem konkursu nr RPSW.01.02.00-IZ.00-26-344/21*</t>
  </si>
  <si>
    <t>Wniosek spełnia warunki minimalnej/maksymalnej wartości wydatków kwalifikowalnych projektu w wysokości określonej w Regulaminie konkursu/naboru RPSW.01.02.00-IZ.00-26-344/21 * (o ile dotyczy)</t>
  </si>
  <si>
    <t>Wniosek spełnia warunki minimalnej/maksymalnej wartości projektu w wysokości określonej w Regulaminie konkursu/naboru RPSW.01.02.00-IZ.00-26-344/21*.               (o ile dotyczy)</t>
  </si>
  <si>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 xml:space="preserve">RPSW.01.02.00-IZ.00-26-344/21* </t>
    </r>
  </si>
  <si>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</si>
  <si>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</si>
  <si>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 xml:space="preserve">Właściwie ustalony/obliczony poziom dofinansowania z uwzględnieniem przepisów o pomocy de minimis, pomocy publicznej lub przepisów dot. projektów generujących dochód
</t>
  </si>
  <si>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RPSW.01.02.00-IZ.00-26-344/21.
Na wezwanie Instytucji Zarządzającej RPOWŚ 2014-2020, Wnioskodawca może uzupełnić lub poprawić projekt w zakresie niniejszego kryterium na etapie oceny spełniania kryteriów wyboru (zgodnie z art. 45 ust. 3 ustawy wdrożeniowej).</t>
  </si>
  <si>
    <t>W kryterium badane będzie w szczególności:
➢ czy wydatki zostaną poniesione w okresie kwalifikowalności (tj. między dniem 1 stycznia 2014 r. a dniem 31 grudnia 2023 r. z zastrzeżeniem zasad określonych dla pomocy publicznej oraz zapisów Regulaminu konkursu/naboru RPSW.01.02.00-IZ.00-26-344/21).;
➢ czy wydatki są zgodne z obowiązującymi przepisami prawa unijnego oraz prawa krajowego oraz wytycznymi ministra właściwego do spraw rozwoju regionalnego;
➢ czy wydatki są zgodne z zapisami Regulaminu konkursu/naboru RPSW.01.02.00-IZ.00-26-344/21;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</si>
  <si>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do spraw rozwoju regionalnego;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października 2008 r. o udostępnianiu informacji o środowisku i jego ochronie, udziale społeczeństwa w ochronie środowiska oraz o ocenach oddziaływania na środowisko;
➢ Rozporządzeniem Rady Ministrów z 10 września 2019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</si>
  <si>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 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</si>
  <si>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</si>
  <si>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</si>
  <si>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12.</t>
  </si>
  <si>
    <t xml:space="preserve">13. </t>
  </si>
  <si>
    <t>Zgodność projektu z zapisami RPOWŚ 2014-2020 oraz SZOOP</t>
  </si>
  <si>
    <t>Zgodność projektu z zapisami Regulaminu konkursu/naboru RPSW.01.02.00-IZ.00-26-344/21</t>
  </si>
  <si>
    <t>W ramach kryterium ocenie podlega zgodność projektu z pozostałymi, nie zawierającymi się w innych kryteriach wyboru zapisami/wymaganiami Regulaminu konkursu RPSW.01.02.00-IZ.00-26-344/21.
                                                                                                                                                                                                                                                                                                                                       Na wezwanie Instytucji Zarządzającej RPOWŚ 2014-2020, Wnioskodawca może uzupełnić lub poprawić projekt w zakresie niniejszego kryterium na etapie spełnienia kryteriów wyboru (zgodnie z art. 45 ust. 3 ustawy wdrożeniowej).</t>
  </si>
  <si>
    <t>Czy projekt wpisuje się w zakres inteligentnych specjalizacji województwa świętokrzyskiego?</t>
  </si>
  <si>
    <t xml:space="preserve">Czy w przypadku beneficjentów będących dużymi przedsiębiorstwami zapewniono 
tzw. efekty dyfuzji działalności innowacyjnej oraz B+R do gospodarki oraz współpracy z mśp, NGO i instytucjami badawczymi?
</t>
  </si>
  <si>
    <t>Czy projekt obejmuje badania przemysłowe i prace rozwojowe albo prace rozwojowe?</t>
  </si>
  <si>
    <t xml:space="preserve">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spełnienia kryteriów wyboru (zgodnie z art. 45 ust. 3 ustawy wdrożeniowej).
</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</si>
  <si>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</si>
  <si>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</si>
  <si>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 xml:space="preserve">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spełnienia kryteriów wyboru (zgodnie z art. 45 ust. 3 ustawy wdrożeniowej).
</t>
  </si>
  <si>
    <r>
      <t>Weryfikacji podlega, czy rozwiązanie będące przedmiotem projektu wpisuje się w dokument strategiczny pn.</t>
    </r>
    <r>
      <rPr>
        <i/>
        <sz val="20"/>
        <rFont val="Calibri"/>
        <family val="2"/>
        <charset val="238"/>
        <scheme val="minor"/>
      </rPr>
      <t xml:space="preserve"> „Strategia Badań i Innowacyjności (RIS3).</t>
    </r>
    <r>
      <rPr>
        <sz val="20"/>
        <rFont val="Calibri"/>
        <family val="2"/>
        <charset val="238"/>
        <scheme val="minor"/>
      </rPr>
      <t xml:space="preserve">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r>
  </si>
  <si>
    <t>Zapisy RPO na lata 2014-2020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Współpraca powinna być prowadzona w zakresie działalności innowacyjnej, związanej z prowadzonymi pracami B+R. Weryfikacja kryterium następuje na podstawie informacji (wraz z uzasadnieniem) zawartych we wniosku o dofinansowanie. Brak lub niewystarczające uzasadnienie oznacza niespełnienie kryterium. Dyfuzja innowacji wg. definicji Podręcznika Oslo, obejmuje zarówno proces rozprzestrzeniania się pomysłów leżących u podstaw innowacji produktowych i innowacji w procesach biznesowych (dyfuzja wiedzy służącej innowacjom), jak i wprowadzanie takich produktów lub procesów biznesowych przez inne przedsiębiorstwa (dyfuzja wyników innowacji). Wprowadzenie produktu lub procesu biznesowego może skutkować innowacją we wprowadzającym je przedsiębiorstwie, jeżeli produkty lub procesy biznesowe różnią się znacząco od tych oferowanych wcześniej przez to przedsiębiorstwo.
                                                                                                                                                                                                                                                                                                                                              Na wezwanie Instytucji Zarządzającej RPOWŚ 2014-2020, Wnioskodawca może uzupełnić lub poprawić projekt w zakresie niniejszego kryterium na etapie oceny spełniania kryteriów wyboru (zgodnie z art. 45 ust. 3 ustawy wdrożeniowej)</t>
  </si>
  <si>
    <r>
      <t xml:space="preserve">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t>
    </r>
    <r>
      <rPr>
        <b/>
        <i/>
        <sz val="12"/>
        <rFont val="Calibri"/>
        <family val="2"/>
        <charset val="238"/>
        <scheme val="minor"/>
      </rPr>
      <t>„badania przemysłowe”</t>
    </r>
    <r>
      <rPr>
        <sz val="12"/>
        <rFont val="Calibri"/>
        <family val="2"/>
        <charset val="238"/>
        <scheme val="minor"/>
      </rPr>
      <t xml:space="preserv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t>
    </r>
    <r>
      <rPr>
        <b/>
        <i/>
        <sz val="12"/>
        <rFont val="Calibri"/>
        <family val="2"/>
        <charset val="238"/>
        <scheme val="minor"/>
      </rPr>
      <t>„eksperymentalne prace rozwojowe”</t>
    </r>
    <r>
      <rPr>
        <sz val="12"/>
        <rFont val="Calibri"/>
        <family val="2"/>
        <charset val="238"/>
        <scheme val="minor"/>
      </rPr>
      <t xml:space="preserv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t>
    </r>
    <r>
      <rPr>
        <b/>
        <sz val="12"/>
        <rFont val="Calibri"/>
        <family val="2"/>
        <charset val="238"/>
        <scheme val="minor"/>
      </rPr>
      <t>IV poziom gotowości technologicznej1</t>
    </r>
    <r>
      <rPr>
        <sz val="12"/>
        <rFont val="Calibri"/>
        <family val="2"/>
        <charset val="238"/>
        <scheme val="minor"/>
      </rPr>
      <t xml:space="preserve"> tj.</t>
    </r>
    <r>
      <rPr>
        <i/>
        <sz val="12"/>
        <rFont val="Calibri"/>
        <family val="2"/>
        <charset val="238"/>
        <scheme val="minor"/>
      </rPr>
      <t xml:space="preserve">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t>
    </r>
    <r>
      <rPr>
        <sz val="12"/>
        <rFont val="Calibri"/>
        <family val="2"/>
        <charset val="238"/>
        <scheme val="minor"/>
      </rPr>
      <t xml:space="preserve">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</si>
  <si>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t>Czy zaplanowane prace B+R są adekwatne i niezbędne do osiągnięcia celu projektu, a ryzyka z nimi związane zostały zdefiniowane?</t>
  </si>
  <si>
    <t>W ramach kryterium ocenie podlega, czy: 
• w kontekście wskazanej potrzeby społecznej/gospodarczej/rynkowej problem technologiczny został poprawnie zidentyfikowany w odniesieniu do celu i przedmiotu projektu; 
• wskazany problem technologiczny jest precyzyjnie określony; 
• zaplanowane prace B+R są niezbędne do osiągnięcia celu projektu/rozwiązania problemu technologicznego; 
• w kontekście wskazanego celu projektu/problemu technologicznego zaplanowane prace B+R są adekwatne; 
• planowane prace B+R zostały podzielone na jasno sprecyzowane i układające się w logiczną całość etapy; 
• precyzyjnie określono efekt końcowy/kamień milowy każdego z etapów oraz wpływ braku jego osiągnięcia na zasadność kontynuacji projektu;                                                                                                                                                                                                                                                                                                                          • zakładane rezultaty prac B+R są możliwe do osiągnięcia w kontekście zakładanego harmonogramu i budżetu; 
• zidentyfikowano i precyzyjnie opisano ewentualne ryzyka związane z pracami B+R; 
• uwzględniono (jeśli dotyczy) inne niż technologiczne ewentualne ryzyka/ zagrożenia/wymogi prawno-administracyjne. 
Kryterium uznaje się za spełnione w sytuacji, gdy zostały spełnione wszystkie ww. warunki.
Na wezwanie Instytucji Zarządzającej RPOWŚ 2014-2020, Wnioskodawca może uzupełnić lub poprawić projekt w zakresie niniejszego kryterium na etapie oceny spełniania kryteriów wyboru (zgodnie z art. 45 ust. 3 ustawy wdrożeniowej).</t>
  </si>
  <si>
    <t>Czy zespół badawczy oraz zasoby techniczne wnioskodawcy zapewniają prawidłową realizację zaplanowanych w projekcie prac B+R?</t>
  </si>
  <si>
    <t xml:space="preserve">W ramach kryterium ocenie podlega, czy: 
• kluczowy personel zaangażowany w realizację projektu posiada adekwatne do zakresu i rodzaju tych prac doświadczenie, w tym w realizacji projektów obejmujących prace B+R nad innowacyjnymi rozwiązaniami, których efektem były wdrożenia wyników prac B+R do 
działalności gospodarczej, uzyskane patenty czy prawa ochronne na wzory użytkowe lub inne zastosowania wyników prac B+R; 
• liczba osób zaangażowanych (planowanych do zaangażowania) w realizację prac B+R jest adekwatna do zakresu i rodzaju zaplanowanych prac B+R i zapewnia terminową realizację projektu; 
• wnioskodawca dysponuje odpowiednimi zasobami technicznymi, w tym infrastrukturą naukowo – badawczą (pomieszczeniami, aparaturą naukowo – badawczą oraz innym wyposażeniem niezbędnym do realizacji prac B+R w projekcie), zapewniającymi terminową 
realizację projektu zgodnie z zaplanowanym zakresem rzeczowym.
Kryterium uznaje się za spełnione w sytuacji, gdy zostały spełnione wszystkie ww. warunki. Wnioskodawca nie musi posiadać wszystkich zasobów już w momencie składania wniosku o dofinansowanie. Część z nich może pozyskać w trakcie realizacji projektu, co zobowiązany jest opisać w projekcie wraz z określeniem warunków/wymogów stawianych podmiotowi/podmiotom, które zaangażowane zostaną do udziału w projekcie, w szczególności Wnioskodawca może powierzyć realizację części prac B+R w projekcie podwykonawcy. W takim przypadku weryfikacji podlega, czy wnioskodawca: wskazał podwykonawcę oraz opisał jego potencjał kadrowy i techniczny (analogicznie jak w przypadku wnioskodawcy) lub prawidłowo określił wymagania dotyczące potencjału kadrowego i technicznego stawiane potencjalnemu podwykonawcy, któremu zostanie powierzona realizacja części prac B+R w projekcie. 
Na wezwanie Instytucji Zarządzającej RPOWŚ 2014-2020, Wnioskodawca może uzupełnić lub poprawić projekt w zakresie niniejszego kryterium na etapie oceny spełniania kryteriów wyboru (zgodnie z art. 45 ust. 3 ustawy wdrożeniowej).
</t>
  </si>
  <si>
    <t>Czy projekt dotyczy innowacji produktowej?</t>
  </si>
  <si>
    <t xml:space="preserve">Ocenie podlega, czy projekt dotyczy innowacji produktowej. 
Do oceny kryterium przyjmuje się definicję innowacji określoną w podręczniku OECD Podręcznik Oslo, zgodnie z którą przez innowację należy rozumieć nowy lub ulepszony produkt lub proces (lub ich połączenie), który różni się znacząco od poprzednich produktów lub procesów danej jednostki i który został udostępniony potencjalnym użytkownikom (produkt) lub wprowadzony do użytku przez 
jednostkę (proces). 
Zgodnie z ww. definicją można rozróżnić: 
• Innowacja produktowa to nowy lub ulepszony wyrób lub usługa, które różnią się znacząco od dotychczasowych wyrobów lub usług przedsiębiorstwa i które zostały wprowadzone na rynek. 
• Innowacja w procesie biznesowym to nowy lub ulepszony proces biznesowy dla jednej lub wielu funkcji biznesowych, który różni się znacząco od dotychczasowych procesów biznesowych przedsiębiorstwa i który został wprowadzony do użytku przez przedsiębiorstwo.
W przedmiotowy konkursie innowacja w procesie biznesowym może stanowić element uzupełniający innowacji produktowej. 
                                                                                                                                                                                                                                                                                                                                              Na wezwanie Instytucji Zarządzającej RPOWŚ 2014-2020, Wnioskodawca może uzupełnić lub poprawić projekt w zakresie niniejszego kryterium na etapie oceny spełniania kryteriów wyboru (zgodnie z art. 45 ust. 3 ustawy wdrożeniowej). (zgodnie z art. 45 ust. 3 ustawy wdrożeniowej).
</t>
  </si>
  <si>
    <t>Czy kwestia własności intelektualnej nie stanowi bariery dla wdrożenia 
rezultatów projektu?</t>
  </si>
  <si>
    <t>W ramach kryterium ocenie podlega, czy: 
• wnioskodawca dysponuje prawami własności intelektualnej, które są niezbędne dla prowadzenia prac B+R zaplanowanych w projekcie; 
• przeanalizowano czy zaplanowane wdrożenie rezultatów projektu nie narusza praw własności intelektualnej; 
• Wnioskodawca dysponuje prawami własności przemysłowej, które są niezbędne dla zaplanowanego wdrożenia (np. licencje lub nabycie patentów). 
• przewidziano efektywny sposób ochrony własności intelektualnej, zabezpieczający przed skopiowaniem/nieuprawnionym wykorzystaniem wyników projektu (jeśli istnieje taka potrzeba); 
Należy wziąć pod uwagę specyfikę projektu/branży z uwagi na to, że dla niektórych rozwiązań stosowanie ochrony patentowej może być niezasadne. 
Kryterium uznaje się za spełnione w sytuacji, gdy zostały spełnione wszystkie ww. warunki.
                                                                                                                                                                                                                                                                                                                                                Na wezwanie Instytucji Zarządzającej RPOWŚ 2014-2020, Wnioskodawca może uzupełnić lub poprawić projekt w zakresie niniejszego kryterium na etapie oceny spełniania kryteriów wyboru (zgodnie z art. 45 ust. 3 ustawy wdrożeniowej).</t>
  </si>
  <si>
    <r>
      <t>Czy wnioskowana kwota dofinasowania na przeprowadzenie prac B+R nie przekracza 20% średniorocznych obrotów Wnioskodawcy liczonych na podstawie 3 kolejnych zamkniętych okresów obrachunkowychwybranych z 5 ostatnich lat</t>
    </r>
    <r>
      <rPr>
        <b/>
        <sz val="16"/>
        <rFont val="Calibri"/>
        <family val="2"/>
        <charset val="238"/>
        <scheme val="minor"/>
      </rPr>
      <t xml:space="preserve"> 2</t>
    </r>
    <r>
      <rPr>
        <b/>
        <sz val="20"/>
        <rFont val="Calibri"/>
        <family val="2"/>
        <charset val="238"/>
        <scheme val="minor"/>
      </rPr>
      <t xml:space="preserve"> ?</t>
    </r>
  </si>
  <si>
    <r>
      <rPr>
        <b/>
        <sz val="18"/>
        <rFont val="Calibri"/>
        <family val="2"/>
        <charset val="238"/>
        <scheme val="minor"/>
      </rPr>
      <t xml:space="preserve"> 1</t>
    </r>
    <r>
      <rPr>
        <sz val="20"/>
        <rFont val="Calibri"/>
        <family val="2"/>
        <charset val="238"/>
        <scheme val="minor"/>
      </rPr>
      <t xml:space="preserve"> 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b/>
        <sz val="20"/>
        <rFont val="Calibri"/>
        <family val="2"/>
        <charset val="238"/>
        <scheme val="minor"/>
      </rPr>
      <t>2</t>
    </r>
    <r>
      <rPr>
        <sz val="20"/>
        <rFont val="Calibri"/>
        <family val="2"/>
        <charset val="238"/>
        <scheme val="minor"/>
      </rPr>
      <t xml:space="preserve"> Ze względu na występowanie w ostatnich dwóch latach pandemii COVID dopuszcza się możliwość wyboru trzech kolejnych lat spośród 5 ostatnich zamkniętych lat obrachunkowych.
</t>
    </r>
  </si>
  <si>
    <t>Współpraca z jednostkami naukowymi</t>
  </si>
  <si>
    <t>0-4</t>
  </si>
  <si>
    <t>Poziom gotowości technologii bedącej przedmiotem projektu przed rozpoczęciem projektu</t>
  </si>
  <si>
    <t>Nowość rezultatów projektu (produkt/produkt+technologia)</t>
  </si>
  <si>
    <t>Praktyczna uźyteczność rezultatów prac B+R</t>
  </si>
  <si>
    <t>1-3</t>
  </si>
  <si>
    <t>Potencjał innowacyjny rezultatów  prac B+R</t>
  </si>
  <si>
    <t>Opłacalność wdrożenia rezultatów prac B+R</t>
  </si>
  <si>
    <t>Czy projekt dotyczy przetwórstwa przemysłowego 
(Kody PKD 2007 Sekcja C, Działy 10-32)</t>
  </si>
  <si>
    <t>Przynależność Wnioskodawcy do sektora MŚP</t>
  </si>
  <si>
    <t>Istniejący personel badawczy</t>
  </si>
  <si>
    <t xml:space="preserve">10. </t>
  </si>
  <si>
    <t>Doświadczenie w prowadzeniu 
prac B+R</t>
  </si>
  <si>
    <t>Doświadczenie w prowadzeniu prac B+R</t>
  </si>
  <si>
    <t xml:space="preserve">Wpływ projektu na realizację 
zasady równości szans i 
niedyskryminacji oraz zasady 
zrównoważonego rozwoju. </t>
  </si>
  <si>
    <t xml:space="preserve">Wpływ projektu na realizację zasady równości szans i niedyskryminacji oraz zasady 
zrównoważonego rozwoju. </t>
  </si>
  <si>
    <t>Współpraca z jednostkami 
naukowymi</t>
  </si>
  <si>
    <t>W ramach kryterium ocenie podlegać będzie, czy przewidziano współpracę rozumianą jako nawiązanie lub rozwijanie współpracy z jednostką naukową w okresie realizacji. 
W ramach przedmiotowego kryterium ocenie podlegać będzie:
1. Charakter, forma współpracy oraz adekwatność do zakresu i przedmiotu planowanych w ramach agendy B+R.
2. Właściwy dobór podmiotu i jego oferty badawczej do planowanych prac B+R. Współpraca z jednostkami naukowymi powinna być stosownie udokumentowana (np. umowa współpracy), trwała, szczegółowo opisana w dokumentacji projektowej.
Premiowane formy współpracy:
1. Współpraca w ramach umowy wieloletniej.
2. Współpraca w określonym czasie na potrzeby realizacji wspólnego projektu.
3. Płatny staż pracownika B+R z danej jednostki naukowej w przedsiębiorstwie Wnioskodawcy.
4. Zakup usług B+R w jednostkach naukowych.
5. Usługowe wykonanie określonego zadania prowadzące do praktycznych rezultatów, np.: stworzenie prototypu urządzenia, dokonanie pomiarów testowych, wykonanie badań dotyczących określonego produktu lub usługi.
PUNKTACJA:
Brak nawiązania współpracy w ww. obszarach w pkt 1-5 – 0 pkt.
Wykazanie współpracy w 1 lub 2 określonych formach w pkt 1-5 –1pkt.
Wykazanie współpracy w 3 i więcej określonych formach w pkt 1-5 – 2 pkt.
Dodatkowe punkty Wnioskodawca może uzyskać jeśli wykaże, że:
• agenda B+R została sporządzona we współpracy z jednostką naukową od której Wnioskodawca zakupił prawa własności przemysłowej lub są one ich wspólną własnością 1 pkt,
• zakres dotychczasowej współpraca Wnioskodawcy z jednostką naukową jest adekwatny do przedmiotu zaplanowanych w ramach projektu prac B+R – 1 pkt.</t>
  </si>
  <si>
    <t xml:space="preserve">Poziom gotowości technologii 
będącej przedmiotem projektu 
przed rozpoczęciem projektu
</t>
  </si>
  <si>
    <t xml:space="preserve">W zależności od poziomu gotowości technologicznej (zgodnie z załącznikiem nr 1 do Rozporządzenia Ministra Nauki i Szkolnictwa Wyższego z dnia z dnia 28 sierpnia 2020 r. (Dz.U. 2020 poz. 1495) będącej przedmiotem projektu przed jego rozpoczęciem punkty będą przyznawane według poniższych zasad:
0 pkt – poziom 4;
1 pkt - poziom 5;
2 pkt - poziom 6;
3 pkt - poziom 7 i wyższy.
W przypadku projektów przewidujących prace nad technologiami na różnych poziomach gotowości przy ocenie bierze się pod uwagę najwyższy poziom gotowości występujący w projekcie.
</t>
  </si>
  <si>
    <t>Nowość rezultatów projektu
(produkt/produkt+technologia)</t>
  </si>
  <si>
    <t>W ramach przedmiotowego kryterium ocenie podlegać będą następujące aspekty: 
• poziom nowości/stopień oryginalności proponowanego rozwiązania i jego przewaga w stosunku do rozwiązań obecnie stosowanych; 
• oryginalność sposobu rozwiązania postawionego w projekcie problemu z uwzględnieniem najnowszych osiągnięć w dziedzinie/dziedzinach dotyczącej projektu; 
• wpływ zakładanych rezultatów prac B+R na rozwój dyscyplin/y, której projekt dotyczy; 
• szansa na dokonanie przełomu w obszarze, którego projekt dotyczy.
Rezultaty projektu muszą mieć zastosowanie w gospodarce i uzasadnioną potrzebę ich realizacji. 
Ocena dokonywana jest w skali od 1 do 2 przy czym liczba przyznanych punktów oznacza, że projekt spełnia dane kryterium w stopniu:
1 pkt – umiarkowanym 
2 pkt – wyróżniającym się</t>
  </si>
  <si>
    <t>Praktyczna użyteczność 
rezultatów prac B+R</t>
  </si>
  <si>
    <t>W tym kryterium analizowana będzie użyteczność rezultatów prac B+R (zapotrzebowanie rynkowe). Ocenie podlega czy:
➢ poprawnie zidentyfikowano potrzeby, wymagania i preferencje odbiorców oraz wykazano, że produkt zaspokoi faktyczne zapotrzebowanie konsumentów;
➢ wykazano, że produkt projektu będzie konkurencyjny względem innych podobnych produktów oferowanych na rynku oraz że w efekcie realizacji projektu nastąpi zwiększenie asortymentu lub wejście na nowe rynki. Ocena w tym aspekcie następuje na podstawie analizy danych dotyczących cech rynku docelowego oraz użytkowych i funkcjonalnych cech produktów spełniających podobną funkcję podstawową istniejących na rynku docelowym
Ocena dokonywana jest w skali od 1 do 3 przy czym liczba przyznanych punktów oznacza, że projekt spełnia dane kryterium w stopniu:
1 pkt - przeciętnym
2 pkt - umiarkowanym
3 pkt – wyróżniającym się.</t>
  </si>
  <si>
    <t xml:space="preserve">Potencjał innowacyjny 
rezultatów prac B+R  </t>
  </si>
  <si>
    <t>Opłacalność wdrożenia 
rezultatów prac B+R</t>
  </si>
  <si>
    <t xml:space="preserve">W ramach przedmiotowego kryterium ocenie podlega czy:
➢ w konsekwencji wprowadzenia produktu/technologii/usługi na rynek albo zastosowania nowej technologii w prowadzonej działalności, nastąpi poprawa wyników firmy (czy osiągnięte przychody pozwolą na wygenerowanie zysku pokrywającego koszty projektu, produkcji oraz działalności marketingowej);
➢ projekcja spodziewanych korzyści dla przedsiębiorcy w związku z wdrożeniem wyników projektu (np. zmniejszenie kosztów produkcji, skrócenie czasu produkcji) bazuje na racjonalnych i realistycznych przesłankach;
➢ proponowany sposób wprowadzenia produktu/technologii/usługi na rynek albo zastosowania nowej technologii w prowadzonej działalności (strategia wdrożenia) oraz wykorzystywanych do tego zasobów jest realistyczny i uprawdopodabnia sukces ekonomiczny.
Ocena dokonywana jest w skali od 1 do 3 przy czym liczba przyznanych punktów oznacza, że projekt spełnia dane kryterium w stopniu:                                                                                                                                                                                                                                       1 pkt - przeciętnym
2 pkt - umiarkowanym
3 pkt – wyróżniającym się
</t>
  </si>
  <si>
    <t xml:space="preserve">Czy projekt dotyczy 
przetwórstwa przemysłowego 
(Kody PKD 2007 Sekcja C, 
Działy 10-32) </t>
  </si>
  <si>
    <t>W ramach przedmiotowego kryterium weryfikowane będzie czy przedmiotowy projekt dotyczy prowadzenia prac B+R zmierzających do wdrożenia ich wyników w działalności gospodarczej związanej z przetwórstwem przemysłowym, wpisującej się w zakres kodów PKD 2007 Sekcji C - Przetwórstwo przemysłowe – działy od 10 do 32 włącznie (z zastrzeżeniem przepisów o pomocy publicznej określających rodzaje działalności gospodarczej wykluczone z możliwości ubiegania się o dofinansowanie).
tak – 1 pkt
nie - 0 pkt</t>
  </si>
  <si>
    <t>Przynależność Wnioskodawcy 
do sektora MŚP</t>
  </si>
  <si>
    <t>Oceniający przyzna punkty za to kryterium, jeśli przedsiębiorstwo Wnioskodawcy jest mikroprzedsiębiorstwem, małym przedsiębiorstwem lub średnim przedsiębiorstwem zgodnie z definicją określoną w Załączniku nr I do rozporządzenia Komisji (UE) nr 651/2014. 
PUNKTACJA:
nie należy do sektora MŚP – 0 pkt
należy do sektora MŚP – 1 pkt.</t>
  </si>
  <si>
    <t>W ramach kryterium ocenie podlegać będzie dysponowanie przez Wnioskodawcę personelem badawczym.
Punktacja:
Wnioskodawca posiada personel badawczy - osoby zatrudnione zgodnie z Kodeksem Pracy w wymiarze od 0,25 etatu - 2 pkt.
Wnioskodawca posiada personel badawczy - osoby zatrudnione zgodnie z Kodeksem Cywilnym oraz na podstawie Kodeku Pracy poniżej 0,25 etatu - 1 pkt.
Wnioskodawca nie posiada personelu badawczego - 0 pkt. 
Do kadry badawczej zostaną zaliczone osoby zaangażowani w prace B+R posiadający wykształcenie kierunkowe o stopniu co najmniej doktora w dziedzinie związanej z projektem. Weryfikacja na podstawie dokumentacji aplikacyjnej.</t>
  </si>
  <si>
    <t xml:space="preserve">W ramach przedmiotowego kryterium weryfikowane będzie czy: 
• Wnioskodawca posiada doświadczenie w realizacji projektów o charakterze badawczo-rozwojowym. Ocena zostanie oparta na danych dotyczących Wnioskodawcy (a nie poszczególnych osób zaangażowanych w realizację projektu),
- w przypadku, gdy Wnioskodawca posiada doświadczenie w działalności badawczo rozwojowej, należy wymienić projekty B+R, w które Wnioskodawca był zaangażowany w okresie ostatnich 5 lat, wskazując, czego te projekty dotyczyły, jaki był ich budżet(czy były współfinansowane ze środków publicznych, jeśli tak, to przez jaką instytucję i w jakiej wysokości), okres realizacji, w jakim charakterze Wnioskodawca był w nie zaangażowany 
oraz jaki był zakres wykonywanych przez niego prac, czy zakończyły się sukcesem (na czym on polegał, również w wymiarze finansowym, a w przypadku braku sukcesu należy wskazać, jakie były tego przyczyny).
Punktacja:
0 pkt- niewystarczające doświadczenie,
1 pkt – badania zakończyły się sukcesem, ale nie zostały potwierdzone patentem/wzorem użytkowym/wzorem przemysłowym,
2- pkt - badania zakończyły się sukcesem oraz zostały potwierdzone patentem/wzorem użytkowym/wzorem przemysłowym.
Dodatkowy 1 punkt otrzyma Wnioskodawca, który udokumentuje, iż w ostatnich 5 latach skutecznie przeprowadził projekt B+R dofinansowany ze środków publicznych.
Ocena zostanie przeprowadzona na podstawie danych zawartych w Planie prac B+R oraz dokumentów Wnioskodawcy poświadczających dotychczas uzyskane wyniki prac B+R w zakresie realizacji projektów B+R w formie np. raportów, sprawozdań z przeprowadzonych prac B+R, bądź uzyskanych patentów.
</t>
  </si>
  <si>
    <t xml:space="preserve">11. </t>
  </si>
  <si>
    <t xml:space="preserve">Największą liczbę punktów otrzymają projekty wpływające pozytywnie na realizację zasady równości szans i niedyskryminacji oraz zasady zrównoważonego rozwoju. Natomiast najmniejszą liczbę punktów otrzymają projekty wykazujące neutralny wpływ na ww. zasady.
Podział punktów w tym kryterium: 
1 pkt - pozytywny wpływ projektu na jedną z ww. zasad;
2 pkt - pozytywny wpływ projektu na obie z ww. zasad.
Jako przykłady pozytywnego wpływu projektu na zasadę równości szans i niedyskryminacji można wskazać projekt przewidujący prowadzenie prac B+R mających na celu opracowanie rozwiązania ułatwiającego poruszanie się osobom niepełnosprawnym. W przypadku zrównoważonego rozwoju przykładem pozytywnego wpływu jest prowadzenie prac B+R, których celem jest opracowanie nowych technologii produkcji zmniejszających emisję 
zanieczyszczeń. </t>
  </si>
  <si>
    <t>1.2 Badania i rozwój w sektorze świętokrzyskiej przedsiębiorczości</t>
  </si>
  <si>
    <t xml:space="preserve">Wniosek złożony w odpowiedzi na właściwe ogłoszenie konkursowe/o naborze nr RPSW.01.02.00-IZ.00-26-344/21*  </t>
  </si>
  <si>
    <t xml:space="preserve">Jeżeli wniosek dotyczy innego konkursu/naboru niż ten, w ramach którego został złożony, wniosek zostaje odrzucony.  </t>
  </si>
  <si>
    <t>Wniosek spełnia warunki minimalnej/maksymalnej wartości projektu w wysokości określonej w Regulaminie konkursu/naboru RPSW.01.02.00-IZ.00-26-344/21*.  (o ile dotyczy)</t>
  </si>
  <si>
    <t xml:space="preserve">12. </t>
  </si>
  <si>
    <t xml:space="preserve">Właściwie ustalony/obliczony poziom dofinansowania z uwzględnieniem przepisów o pomocy de minimis, pomocy publicznej lub przepisów                        dot. projektów generujących dochód
</t>
  </si>
  <si>
    <t>W kryterium badane będzie w szczególności:
➢ czy wydatki zostaną poniesione w okresie kwalifikowalności (tj. między dniem 1 stycznia 2014 r. a dniem 31 grudnia 2023 r.                         z zastrzeżeniem zasad określonych dla pomocy publicznej oraz zapisów Regulaminu konkursu/naboru RPSW.01.02.00-IZ.00-26-344/21).;
➢ czy wydatki są zgodne z obowiązującymi przepisami prawa unijnego oraz prawa krajowego oraz wytycznymi ministra właściwego do spraw rozwoju regionalnego;
➢ czy wydatki są zgodne z zapisami Regulaminu konkursu/naboru RPSW.01.02.00-IZ.00-26-344/21;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</si>
  <si>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20"/>
        <rFont val="Calibri"/>
        <family val="2"/>
        <charset val="238"/>
        <scheme val="minor"/>
      </rPr>
      <t>wykazanie pozytywnego wpływu na zasadę niedyskryminacji, w tym dostępności dla osób z niepełnosprawnościami.</t>
    </r>
    <r>
      <rPr>
        <sz val="20"/>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20"/>
        <rFont val="Calibri"/>
        <family val="2"/>
        <charset val="238"/>
        <scheme val="minor"/>
      </rPr>
      <t xml:space="preserve">Wytycznych w zakresie realizacji zasady równości szans i niedyskryminacji, w tym dostępności dla osób z niepełnosprawnościami oraz zasady równości szans kobiet i mężczyzn w ramach funduszy unijnych na lata 2014-2020.
</t>
    </r>
    <r>
      <rPr>
        <sz val="20"/>
        <rFont val="Calibri"/>
        <family val="2"/>
        <charset val="238"/>
        <scheme val="minor"/>
      </rPr>
      <t xml:space="preserve">
Na wezwanie Instytucji Zarządzającej RPOWŚ 2014-2020, Wnioskodawca może uzupełnić lub poprawić projekt w zakresie niniejszego kryterium na etapie oceny spełniania kryteriów wyboru (zgodnie z art. 45 ust. 3 ustawy wdrożeniowej).</t>
    </r>
  </si>
  <si>
    <t>Weryfikacji podlega, czy rozwiązanie będące przedmiotem projektu wpisuje się w dokument strategiczny pn. „Strategia Badań i Innowacyjności (RIS3). Ocena kryterium następuje na podstawie informacji zawartych we wniosku o dofinansowanie. Brak lub niewystarczające uzasadnienie oznacza niespełnienie kryterium.
                                                                                                                                                                                                                                                                                                                                                    Na wezwanie Instytucji Zarządzającej RPOWŚ 2014-2020, Wnioskodawca może uzupełnić lub poprawić projekt w zakresie niniejszego kryterium na etapie oceny spełniania kryteriów wyboru (zgodnie z art. 45 ust. 3 ustawy wdrożeniowej)</t>
  </si>
  <si>
    <t xml:space="preserve">Czy w przypadku beneficjentów będących dużymi przedsiębiorstwami zapewniono tzw. efekty dyfuzji działalności innowacyjnej oraz B+R do gospodarki oraz współpracy z mśp, NGO i instytucjami badawczymi?
</t>
  </si>
  <si>
    <t>W ramach kryterium ocenie podlega, czy: 
• kluczowy personel zaangażowany w realizację projektu posiada adekwatne do zakresu i rodzaju tych prac doświadczenie, w tym w realizacji projektów obejmujących prace B+R nad innowacyjnymi rozwiązaniami, których efektem były wdrożenia wyników prac B+R do działalności gospodarczej, uzyskane patenty czy prawa ochronne na wzory użytkowe lub inne zastosowania wyników prac B+R; 
• liczba osób zaangażowanych (planowanych do zaangażowania) w realizację prac B+R jest adekwatna do zakresu i rodzaju zaplanowanych prac B+R i zapewnia terminową realizację projektu; 
• wnioskodawca dysponuje odpowiednimi zasobami technicznymi, w tym infrastrukturą naukowo – badawczą (pomieszczeniami, aparaturą naukowo – badawczą oraz innym wyposażeniem niezbędnym do realizacji prac B+R w projekcie), zapewniającymi terminową realizację projektu zgodnie z zaplanowanym zakresem rzeczowym.
Kryterium uznaje się za spełnione w sytuacji, gdy zostały spełnione wszystkie ww. warunki. Wnioskodawca nie musi posiadać wszystkich zasobów już w momencie składania wniosku o dofinansowanie. Część z nich może pozyskać w trakcie realizacji projektu, co zobowiązany jest opisać w projekcie wraz z określeniem warunków/wymogów stawianych podmiotowi/podmiotom, które zaangażowane zostaną do udziału w projekcie, w szczególności Wnioskodawca może powierzyć realizację części prac B+R w projekcie podwykonawcy. W takim przypadku weryfikacji podlega, czy wnioskodawca: wskazał podwykonawcę oraz opisał jego potencjał kadrowy i techniczny (analogicznie jak w przypadku wnioskodawcy) lub prawidłowo określił wymagania dotyczące potencjału kadrowego i technicznego stawiane potencjalnemu podwykonawcy, któremu zostanie powierzona realizacja części prac B+R w projekcie. 
Na wezwanie Instytucji Zarządzającej RPOWŚ 2014-2020, Wnioskodawca może uzupełnić lub poprawić projekt w zakresie niniejszego kryterium na etapie oceny spełniania kryteriów wyboru (zgodnie z art. 45 ust. 3 ustawy wdrożeniowej)</t>
  </si>
  <si>
    <t>Ocenie podlega, czy projekt dotyczy innowacji produktowej. 
Do oceny kryterium przyjmuje się definicję innowacji określoną w podręczniku OECD Podręcznik Oslo, zgodnie z którą przez innowację należy rozumieć nowy lub ulepszony produkt lub proces (lub ich połączenie), który różni się znacząco od poprzednich produktów lub procesów danej jednostki i który został udostępniony potencjalnym użytkownikom (produkt) lub wprowadzony do użytku przez jednostkę (proces). 
Zgodnie z ww. definicją można rozróżnić: 
• Innowacja produktowa to nowy lub ulepszony wyrób lub usługa, które różnią się znacząco od dotychczasowych wyrobów lub usług przedsiębiorstwa i które zostały wprowadzone na rynek. 
• Innowacja w procesie biznesowym to nowy lub ulepszony proces biznesowy dla jednej lub wielu funkcji biznesowych, który różni się znacząco od dotychczasowych procesów biznesowych przedsiębiorstwa i który został wprowadzony do użytku przez przedsiębiorstwo.
W przedmiotowy konkursie innowacja w procesie biznesowym może stanowić element uzupełniający innowacji produktowej. 
                                                                                                                                                                                                                                                                                                                                              Na wezwanie Instytucji Zarządzającej RPOWŚ 2014-2020, Wnioskodawca może uzupełnić lub poprawić projekt w zakresie niniejszego kryterium na etapie oceny spełniania kryteriów wyboru (zgodnie z art. 45 ust. 3 ustawy wdrożeniowej). (zgodnie z art. 45 ust. 3 ustawy wdrożeniowej).</t>
  </si>
  <si>
    <t xml:space="preserve">Wpływ projektu na realizację zasady równości szans i niedyskryminacji oraz zasady zrównoważonego rozwoju. </t>
  </si>
  <si>
    <r>
      <t xml:space="preserve"> </t>
    </r>
    <r>
      <rPr>
        <b/>
        <sz val="18"/>
        <rFont val="Calibri"/>
        <family val="2"/>
        <charset val="238"/>
        <scheme val="minor"/>
      </rPr>
      <t>1</t>
    </r>
    <r>
      <rPr>
        <b/>
        <sz val="20"/>
        <rFont val="Calibri"/>
        <family val="2"/>
        <charset val="238"/>
        <scheme val="minor"/>
      </rPr>
      <t xml:space="preserve"> Poziomy gotowości technologicznej zostały określone w Załączniku nr 1 do Rozporządzenie Ministra Nauki i Szkolnictwa Wyższego z dnia z dnia 28 sierpnia 2020 r. w sprawie zadań Narodowego Centrum Badań i Rozwoju związanych z realizacją badań naukowych lub prac rozwojowych na rzecz obronności i bezpieczeństwa państwa (Dz.U. 2020 poz. 1495).
</t>
    </r>
    <r>
      <rPr>
        <b/>
        <sz val="18"/>
        <rFont val="Calibri"/>
        <family val="2"/>
        <charset val="238"/>
        <scheme val="minor"/>
      </rPr>
      <t>2</t>
    </r>
    <r>
      <rPr>
        <b/>
        <sz val="20"/>
        <rFont val="Calibri"/>
        <family val="2"/>
        <charset val="238"/>
        <scheme val="minor"/>
      </rPr>
      <t xml:space="preserve"> Ze względu na występowanie w ostatnich dwóch latach pandemii COVID dopuszcza się możliwość wyboru trzech kolejnych lat spośród 5 ostatnich zamkniętych lat obrachunkowych.</t>
    </r>
  </si>
  <si>
    <r>
      <t>Czy wnioskowana kwota dofinasowania na przeprowadzenie prac B+R nie przekracza 20% średniorocznych obrotów Wnioskodawcy liczonych na podstawie 3 kolejnych zamkniętych okresów obrachunkowychwybranych z 5 ostatnich lat</t>
    </r>
    <r>
      <rPr>
        <b/>
        <i/>
        <sz val="20"/>
        <rFont val="Calibri"/>
        <family val="2"/>
        <charset val="238"/>
        <scheme val="minor"/>
      </rPr>
      <t xml:space="preserve"> </t>
    </r>
    <r>
      <rPr>
        <b/>
        <i/>
        <sz val="18"/>
        <rFont val="Calibri"/>
        <family val="2"/>
        <charset val="238"/>
        <scheme val="minor"/>
      </rPr>
      <t>2</t>
    </r>
    <r>
      <rPr>
        <b/>
        <sz val="20"/>
        <rFont val="Calibri"/>
        <family val="2"/>
        <charset val="238"/>
        <scheme val="minor"/>
      </rPr>
      <t xml:space="preserve"> ?</t>
    </r>
  </si>
  <si>
    <r>
      <t xml:space="preserve">W kryterium badane będzie, czy Wnioskodawca wykazał zgodność projektu z zasadami horyzontalnymi UE, w tym:
➢ zgodność projektu z zasadą zrównoważonego rozwoju;
➢ zgodność projektu z zasadą promowania równości mężczyzn i kobiet oraz niedyskryminacji.
Wymagane jest </t>
    </r>
    <r>
      <rPr>
        <b/>
        <sz val="20"/>
        <rFont val="Calibri"/>
        <family val="2"/>
        <charset val="238"/>
        <scheme val="minor"/>
      </rPr>
      <t>wykazanie pozytywnego wpływu na zasadę niedyskryminacji, w tym dostępności dla osób z niepełnosprawnościami</t>
    </r>
    <r>
      <rPr>
        <sz val="20"/>
        <rFont val="Calibri"/>
        <family val="2"/>
        <charset val="238"/>
        <scheme val="minor"/>
      </rPr>
      <t xml:space="preserve">.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t>
    </r>
    <r>
      <rPr>
        <i/>
        <sz val="20"/>
        <rFont val="Calibri"/>
        <family val="2"/>
        <charset val="238"/>
        <scheme val="minor"/>
      </rPr>
      <t xml:space="preserve">Wytycznych w zakresie realizacji zasady równości szans i niedyskryminacji, w tym dostępności dla osób z niepełnosprawnościami oraz zasady równości szans kobiet i mężczyzn w ramach funduszy unijnych na lata 2014-2020.
</t>
    </r>
    <r>
      <rPr>
        <sz val="20"/>
        <rFont val="Calibri"/>
        <family val="2"/>
        <charset val="238"/>
        <scheme val="minor"/>
      </rPr>
      <t xml:space="preserve">
Na wezwanie Instytucji Zarządzającej RPOWŚ 2014-2020, Wnioskodawca może uzupełnić lub poprawić projekt w zakresie niniejszego kryterium na etapie oceny spełniania kryteriów wyboru (zgodnie z art. 45 ust. 3 ustawy wdrożeniowej).</t>
    </r>
  </si>
  <si>
    <r>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„badania przemysłowe”-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„eksperymentalne prace rozwojowe”-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IV poziom gotowości technologicznej</t>
    </r>
    <r>
      <rPr>
        <sz val="11"/>
        <rFont val="Calibri"/>
        <family val="2"/>
        <charset val="238"/>
        <scheme val="minor"/>
      </rPr>
      <t>1</t>
    </r>
    <r>
      <rPr>
        <sz val="12"/>
        <rFont val="Calibri"/>
        <family val="2"/>
        <charset val="238"/>
        <scheme val="minor"/>
      </rPr>
      <t xml:space="preserve">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2015 r. Aby projekt dotyczący tworzenia oprogramowania został zaklasyfikowany jako B+R, warunkiem jego zakończenia musi być dokonanie postępu naukowego lub technicznego, a celem projektu musi być wyeliminowanie elementu naukowej 
lub technicznej niepewności w sposób metodyczny.
                                                                                                                                                                                                                                                                                                                                                                                                                                                                                                                                                                                                                                                                                        Na wezwanie Instytucji Zarządzającej RPOWŚ 2014-2020, Wnioskodawca może uzupełnić lub poprawić projekt w zakresie niniejszego kryterium na etapie oceny spełniania kryteriów wyboru (zgodnie z art. 45 ust. 3 ustawy wdrożeniowej).</t>
    </r>
  </si>
  <si>
    <r>
      <t>Czy wnioskowana kwota dofinasowania na przeprowadzenie prac B+R nie przekracza 20% średniorocznych obrotów Wnioskodawcy liczonych na podstawie 3 kolejnych zamkniętych okresów obrachunkowych wybranych z 5 ostatnich lat</t>
    </r>
    <r>
      <rPr>
        <b/>
        <sz val="16"/>
        <rFont val="Calibri"/>
        <family val="2"/>
        <charset val="238"/>
        <scheme val="minor"/>
      </rPr>
      <t xml:space="preserve"> 2</t>
    </r>
    <r>
      <rPr>
        <b/>
        <sz val="20"/>
        <rFont val="Calibri"/>
        <family val="2"/>
        <charset val="238"/>
        <scheme val="minor"/>
      </rPr>
      <t xml:space="preserve"> ?</t>
    </r>
  </si>
  <si>
    <t>Ocena kryterium zostanie oparta na dokumentach finansowych Wnioskodawcy za okres 3 kolejnych zamkniętych okresów obrachunkowych wybranych z pięciu ostatnich lat. 
                                                                                                                                                                                                                                                                                                                                                      Na wezwanie Instytucji Zarządzającej RPOWŚ 2014-2020, Wnioskodawca może uzupełnić lub poprawić projekt w zakresie niniejszego kryterium na etapie oceny spełniania kryteriów wyboru (zgodnie z art. 45 ust. 3 ustawy wdrożeniowej)</t>
  </si>
  <si>
    <t>Ocena kryterium zostanie oparta na dokumentach finansowych Wnioskodawcy za okres 3 kolejnych zamkniętych okresów obrachunkowych wybranych z pięciu ostatnich lat.
                                                                                                                                                                                                                                                                                                                                                      Na wezwanie Instytucji Zarządzającej RPOWŚ 2014-2020, Wnioskodawca może uzupełnić lub poprawić projekt w zakresie niniejszego kryterium na etapie oceny spełniania kryteriów wyboru (zgodnie z art. 45 ust. 3 ustawy wdrożeniowej)</t>
  </si>
  <si>
    <t>W ramach przedmiotowego kryterium badana będzie możliwość uzyskania praw własności przemysłowej do wyników prac B+R zrealizowanych zgodnie z planem prac badawczych. 
Ocena dokonywana jest w skali od 0 do 1. Punkty przyznawane będą w następujący sposób:
- możliwość uzyskania patentu potwierdzona przez Rzecznika Patentowego po dokonaniu zgłoszenia patentowego - innowacja produktowa – 1 pkt;
- brak uzyskania praw własności przemysłowej – 0 pkt.</t>
  </si>
  <si>
    <t>W ramach przedmiotowego kryterium badana będzie możliwość uzyskania praw własności przemysłowej do wyników prac B+R zrealizowanych zgodnie z planem prac badawczych. 
Ocena dokonywana jest w skali od 0 do 1. Punkty przyznawane będą w następujący sposób:
- możliwość uzyskania patentu potwierdzona przez Rzecznika Patentowego po dokonaniu zgłoszenia patentowego -  innowacja produktowa – 1 pkt;
- brak uzyskania praw własności przemysłowej – 0 pkt.</t>
  </si>
  <si>
    <r>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nr 3.  
</t>
    </r>
    <r>
      <rPr>
        <b/>
        <sz val="24"/>
        <rFont val="Calibri"/>
        <family val="2"/>
        <charset val="238"/>
      </rPr>
      <t>Kryterium rozstrzygające nr 1. Nowość rezultatów projektu (kryterium punktowe nr 3).
Kryterium rozstrzygające nr 2. Poziom gotowości technologii będącej przedmiotem projektu przed rozpoczęciem projektu (kryterium punktowe nr 2).
Kryterium rozstrzygające nr 3. Opłacalność wdrożenia rezultatów prac B+R (kryterium punktowe nr 6</t>
    </r>
    <r>
      <rPr>
        <sz val="24"/>
        <rFont val="Calibri"/>
        <family val="2"/>
        <charset val="238"/>
      </rPr>
      <t xml:space="preserve">)
</t>
    </r>
  </si>
  <si>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</si>
  <si>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r>
      <t xml:space="preserve">Przy ocenie projektu weryfikacji podlegać będzie w szczególności metodologia i poprawność sporządzenia analiz w oparciu o obowiązujące przepisy prawa w tym zakresie (np. m.in. Ustawa o rachunkowości) i wytyczne (m.in. wytyczne </t>
    </r>
    <r>
      <rPr>
        <i/>
        <sz val="20"/>
        <rFont val="Calibri"/>
        <family val="2"/>
        <charset val="238"/>
        <scheme val="minor"/>
      </rPr>
      <t>Ministra Rozwoju w zakresie zagadnień związanych z przygotowaniem projektów inwestycyjnych</t>
    </r>
    <r>
      <rPr>
        <sz val="20"/>
        <rFont val="Calibri"/>
        <family val="2"/>
        <charset val="238"/>
        <scheme val="minor"/>
      </rPr>
      <t>,</t>
    </r>
    <r>
      <rPr>
        <i/>
        <sz val="20"/>
        <rFont val="Calibri"/>
        <family val="2"/>
        <charset val="238"/>
        <scheme val="minor"/>
      </rPr>
      <t xml:space="preserve"> w tym projektów generujących dochód i projektów hybrydowych na lata 2014-2020</t>
    </r>
    <r>
      <rPr>
        <sz val="20"/>
        <rFont val="Calibri"/>
        <family val="2"/>
        <charset val="238"/>
        <scheme val="minor"/>
      </rPr>
      <t>).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r>
  </si>
  <si>
    <t>W przypadku projektów przewidujących wystąpienie pomocy de minimis,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RPSW.01.02.00-IZ.00-26-344/21.
Na wezwanie Instytucji Zarządzającej RPOWŚ 2014-2020, Wnioskodawca może uzupełnić lub poprawić projekt w zakresie niniejszego kryterium na etapie oceny spełniania kryteriów wyboru (zgodnie z art. 45 ust. 3 ustawy wdrożeniowej).</t>
  </si>
  <si>
    <t>Jeżeli wniosek nie został złożony do Sekretariatu Naboru Wniosków, na adres wskazany w Regulaminie konkursu/naboru, tj.Sekretariat Departamentu Inwestycji i Rozwoju, ul. Sienkiewicza 63, 25-002 Kielce, pok. 414, IV piętro, wniosek zostaje odrzucony.</t>
  </si>
  <si>
    <t>Jeżeli wniosek nie został złożony do Sekretariatu Naboru Wniosków, na adres wskazany w Regulaminie konkursu/naboru,t.j.Sekretariat Departamentu Inwestycji i Rozwoju,ul. Sienkiewicza 63, 25-002 Kielce, pok. 414, IV piętro, wniosek zostaje odrzucony.</t>
  </si>
  <si>
    <t>Jeżeli wniosek nie został złożony do Sekretariatu Naboru Wniosków, na adres wskazany w Regulaminie konkursu/naboru, t.j. .Sekretariat Departamentu Inwestycji i Rozwoju,ul. Sienkiewicza 63, 25-002 Kielce, pok. 414, IV piętro,  wniosek zostaje odrzucony.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</si>
</sst>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88">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u/>
      <sz val="10"/>
      <color theme="10"/>
      <name val="Arial"/>
      <family val="2"/>
      <charset val="238"/>
    </font>
    <font>
      <u/>
      <sz val="20"/>
      <color theme="10"/>
      <name val="Calibri"/>
      <family val="2"/>
      <charset val="238"/>
      <scheme val="minor"/>
    </font>
    <font>
      <i/>
      <sz val="20"/>
      <name val="Calibri"/>
      <family val="2"/>
      <charset val="238"/>
      <scheme val="minor"/>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
      <b/>
      <sz val="18"/>
      <name val="Calibri"/>
      <family val="2"/>
      <charset val="238"/>
      <scheme val="minor"/>
    </font>
    <font>
      <b/>
      <i/>
      <sz val="12"/>
      <name val="Calibri"/>
      <family val="2"/>
      <charset val="238"/>
      <scheme val="minor"/>
    </font>
    <font>
      <i/>
      <sz val="12"/>
      <name val="Calibri"/>
      <family val="2"/>
      <charset val="238"/>
      <scheme val="minor"/>
    </font>
    <font>
      <sz val="11"/>
      <name val="Calibri"/>
      <family val="2"/>
      <charset val="238"/>
      <scheme val="minor"/>
    </font>
    <font>
      <b/>
      <sz val="24"/>
      <name val="Calibri"/>
      <family val="2"/>
      <charset val="238"/>
    </font>
    <font>
      <b/>
      <i/>
      <sz val="20"/>
      <name val="Calibri"/>
      <family val="2"/>
      <charset val="238"/>
      <scheme val="minor"/>
    </font>
    <font>
      <b/>
      <i/>
      <sz val="18"/>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67" fillId="0" borderId="0" applyNumberFormat="0" applyFill="0" applyBorder="0" applyAlignment="0" applyProtection="0"/>
    <xf numFmtId="9" fontId="70" fillId="0" borderId="0" applyFont="0" applyFill="0" applyBorder="0" applyAlignment="0" applyProtection="0"/>
  </cellStyleXfs>
  <cellXfs count="440">
    <xf numFmtId="0" fontId="0" fillId="0" borderId="0" xfId="0"/>
    <xf numFmtId="0" fontId="20" fillId="0" borderId="0" xfId="0" applyFont="1" applyAlignment="1">
      <alignment horizontal="justify"/>
    </xf>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29" fillId="0" borderId="0" xfId="0" applyFont="1" applyAlignment="1">
      <alignment horizontal="left" vertical="center" indent="1"/>
    </xf>
    <xf numFmtId="0" fontId="27" fillId="0" borderId="0" xfId="0" applyFont="1" applyAlignment="1">
      <alignment vertical="center"/>
    </xf>
    <xf numFmtId="164" fontId="23" fillId="0" borderId="0" xfId="0" applyNumberFormat="1" applyFont="1" applyAlignment="1">
      <alignment horizontal="left" vertical="center"/>
    </xf>
    <xf numFmtId="0" fontId="28" fillId="0" borderId="0" xfId="0" applyFont="1" applyAlignment="1">
      <alignment vertical="center"/>
    </xf>
    <xf numFmtId="0" fontId="30" fillId="0" borderId="0" xfId="0" applyFont="1"/>
    <xf numFmtId="0" fontId="26" fillId="0" borderId="0" xfId="0" applyFont="1" applyAlignment="1">
      <alignment horizontal="center" vertical="center" wrapText="1"/>
    </xf>
    <xf numFmtId="0" fontId="0" fillId="26" borderId="0" xfId="0" applyFill="1"/>
    <xf numFmtId="0" fontId="21" fillId="26" borderId="0" xfId="0" applyFont="1" applyFill="1"/>
    <xf numFmtId="0" fontId="28" fillId="0" borderId="0" xfId="0" applyFont="1"/>
    <xf numFmtId="0" fontId="31" fillId="0" borderId="0" xfId="0" applyFont="1"/>
    <xf numFmtId="0" fontId="32" fillId="0" borderId="0" xfId="0" applyFont="1"/>
    <xf numFmtId="0" fontId="35" fillId="0" borderId="0" xfId="0" applyFont="1"/>
    <xf numFmtId="0" fontId="38" fillId="0" borderId="0" xfId="0" applyFont="1"/>
    <xf numFmtId="0" fontId="40" fillId="0" borderId="0" xfId="0" applyFont="1"/>
    <xf numFmtId="0" fontId="0" fillId="27" borderId="0" xfId="0" applyFill="1"/>
    <xf numFmtId="0" fontId="43" fillId="0" borderId="0" xfId="0" applyFont="1" applyAlignment="1">
      <alignment vertical="center"/>
    </xf>
    <xf numFmtId="164" fontId="39" fillId="0" borderId="0" xfId="0" applyNumberFormat="1" applyFont="1" applyAlignment="1">
      <alignment horizontal="left" vertical="center"/>
    </xf>
    <xf numFmtId="0" fontId="3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21" fillId="27" borderId="0" xfId="0" applyFont="1" applyFill="1"/>
    <xf numFmtId="0" fontId="45" fillId="0" borderId="0" xfId="0" applyFont="1"/>
    <xf numFmtId="0" fontId="47" fillId="0" borderId="0" xfId="0" applyFont="1" applyAlignment="1">
      <alignment vertical="center"/>
    </xf>
    <xf numFmtId="0" fontId="39"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justify" vertical="top" wrapText="1"/>
    </xf>
    <xf numFmtId="0" fontId="37" fillId="0" borderId="0" xfId="0" applyFont="1"/>
    <xf numFmtId="0" fontId="35" fillId="0" borderId="0" xfId="0" applyFont="1" applyAlignment="1">
      <alignment horizontal="left"/>
    </xf>
    <xf numFmtId="0" fontId="32" fillId="0" borderId="0" xfId="0" applyFont="1" applyAlignment="1">
      <alignment wrapText="1"/>
    </xf>
    <xf numFmtId="0" fontId="44" fillId="0" borderId="0" xfId="0" applyFont="1" applyAlignment="1">
      <alignment vertical="center"/>
    </xf>
    <xf numFmtId="0" fontId="41" fillId="0" borderId="0" xfId="0" applyFont="1" applyAlignment="1">
      <alignment horizontal="left" vertical="center" wrapText="1"/>
    </xf>
    <xf numFmtId="0" fontId="43" fillId="26" borderId="10" xfId="0" applyFont="1" applyFill="1" applyBorder="1" applyAlignment="1">
      <alignment horizontal="center" vertical="center"/>
    </xf>
    <xf numFmtId="0" fontId="44" fillId="26" borderId="25" xfId="0" applyFont="1" applyFill="1" applyBorder="1" applyAlignment="1">
      <alignment vertical="center"/>
    </xf>
    <xf numFmtId="0" fontId="44" fillId="26" borderId="26" xfId="0" applyFont="1" applyFill="1" applyBorder="1" applyAlignment="1">
      <alignment vertical="center"/>
    </xf>
    <xf numFmtId="0" fontId="44" fillId="26" borderId="11" xfId="0" applyFont="1" applyFill="1" applyBorder="1" applyAlignment="1">
      <alignment horizontal="center" vertical="center" wrapText="1"/>
    </xf>
    <xf numFmtId="0" fontId="44" fillId="26" borderId="29"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0" fillId="0" borderId="27" xfId="0" applyBorder="1"/>
    <xf numFmtId="0" fontId="53" fillId="0" borderId="0" xfId="0" applyFont="1" applyAlignment="1">
      <alignment wrapText="1"/>
    </xf>
    <xf numFmtId="0" fontId="54" fillId="0" borderId="0" xfId="0" applyFont="1"/>
    <xf numFmtId="0" fontId="55" fillId="0" borderId="0" xfId="0" applyFont="1" applyAlignment="1">
      <alignment horizontal="right"/>
    </xf>
    <xf numFmtId="0" fontId="55" fillId="0" borderId="0" xfId="0" applyFont="1"/>
    <xf numFmtId="0" fontId="56" fillId="0" borderId="0" xfId="0" applyFont="1"/>
    <xf numFmtId="0" fontId="57" fillId="27" borderId="0" xfId="0" applyFont="1" applyFill="1" applyAlignment="1">
      <alignment vertical="center" wrapText="1"/>
    </xf>
    <xf numFmtId="0" fontId="58" fillId="27" borderId="0" xfId="0" applyFont="1" applyFill="1" applyAlignment="1">
      <alignment vertical="center" wrapText="1"/>
    </xf>
    <xf numFmtId="0" fontId="56" fillId="27" borderId="0" xfId="0" applyFont="1" applyFill="1"/>
    <xf numFmtId="0" fontId="56" fillId="27" borderId="0" xfId="0" applyFont="1" applyFill="1" applyAlignment="1">
      <alignment vertical="center"/>
    </xf>
    <xf numFmtId="0" fontId="56" fillId="27" borderId="0" xfId="0" applyFont="1" applyFill="1" applyAlignment="1">
      <alignment horizontal="center" vertical="center" wrapText="1"/>
    </xf>
    <xf numFmtId="0" fontId="59" fillId="27" borderId="0" xfId="0" applyFont="1" applyFill="1" applyAlignment="1">
      <alignment horizontal="center" vertical="center"/>
    </xf>
    <xf numFmtId="0" fontId="59" fillId="27" borderId="0" xfId="0" applyFont="1" applyFill="1" applyAlignment="1">
      <alignment vertical="center" wrapText="1"/>
    </xf>
    <xf numFmtId="0" fontId="59" fillId="27" borderId="0" xfId="0" applyFont="1" applyFill="1" applyAlignment="1">
      <alignment vertical="center"/>
    </xf>
    <xf numFmtId="0" fontId="59" fillId="27" borderId="0" xfId="0" applyFont="1" applyFill="1" applyAlignment="1">
      <alignment horizontal="left" vertical="center" wrapText="1" indent="1"/>
    </xf>
    <xf numFmtId="0" fontId="62" fillId="27" borderId="0" xfId="0" applyFont="1" applyFill="1" applyAlignment="1">
      <alignment horizontal="left" vertical="center" indent="4"/>
    </xf>
    <xf numFmtId="0" fontId="44" fillId="27" borderId="0" xfId="0" applyFont="1" applyFill="1" applyAlignment="1">
      <alignment horizontal="left" vertical="center"/>
    </xf>
    <xf numFmtId="0" fontId="44" fillId="27" borderId="0" xfId="0" applyFont="1" applyFill="1" applyAlignment="1">
      <alignment vertical="center"/>
    </xf>
    <xf numFmtId="0" fontId="43" fillId="24" borderId="21" xfId="0" applyFont="1" applyFill="1" applyBorder="1" applyAlignment="1">
      <alignment horizontal="center" vertical="center" wrapText="1"/>
    </xf>
    <xf numFmtId="0" fontId="44" fillId="24" borderId="28" xfId="0" applyFont="1" applyFill="1" applyBorder="1" applyAlignment="1">
      <alignment horizontal="center" vertical="center" wrapText="1"/>
    </xf>
    <xf numFmtId="0" fontId="46" fillId="0" borderId="31" xfId="0" applyFont="1" applyBorder="1" applyAlignment="1">
      <alignment horizontal="center" vertical="center"/>
    </xf>
    <xf numFmtId="0" fontId="0" fillId="0" borderId="31" xfId="0" applyBorder="1"/>
    <xf numFmtId="0" fontId="43" fillId="0" borderId="31" xfId="0" applyFont="1" applyBorder="1" applyAlignment="1">
      <alignment horizontal="center" vertical="center" wrapText="1"/>
    </xf>
    <xf numFmtId="0" fontId="33" fillId="0" borderId="0" xfId="0" applyFont="1" applyAlignment="1">
      <alignment horizontal="center" vertical="center"/>
    </xf>
    <xf numFmtId="0" fontId="46" fillId="0" borderId="0" xfId="0" applyFont="1" applyAlignment="1">
      <alignment horizontal="center" vertical="center"/>
    </xf>
    <xf numFmtId="0" fontId="37" fillId="0" borderId="0" xfId="0" applyFont="1" applyAlignment="1">
      <alignment vertical="center"/>
    </xf>
    <xf numFmtId="0" fontId="59" fillId="27" borderId="0" xfId="0" applyFont="1" applyFill="1" applyAlignment="1">
      <alignment horizontal="left" vertical="center"/>
    </xf>
    <xf numFmtId="0" fontId="56" fillId="27" borderId="0" xfId="0" applyFont="1" applyFill="1" applyAlignment="1">
      <alignment horizontal="center" vertical="center"/>
    </xf>
    <xf numFmtId="0" fontId="42" fillId="0" borderId="0" xfId="0" applyFont="1" applyAlignment="1">
      <alignment vertical="center"/>
    </xf>
    <xf numFmtId="0" fontId="0" fillId="0" borderId="0" xfId="0" applyAlignment="1">
      <alignment vertical="center"/>
    </xf>
    <xf numFmtId="0" fontId="64" fillId="0" borderId="0" xfId="0" applyFont="1"/>
    <xf numFmtId="0" fontId="39" fillId="0" borderId="31" xfId="0" applyFont="1" applyBorder="1" applyAlignment="1">
      <alignment horizontal="center" vertical="center" wrapText="1"/>
    </xf>
    <xf numFmtId="0" fontId="39" fillId="0" borderId="31" xfId="0" applyFont="1" applyBorder="1" applyAlignment="1">
      <alignment horizontal="center" vertical="top" wrapText="1"/>
    </xf>
    <xf numFmtId="0" fontId="43" fillId="0" borderId="17" xfId="0" applyFont="1" applyBorder="1" applyAlignment="1">
      <alignment horizontal="left" vertical="center" wrapText="1" indent="2"/>
    </xf>
    <xf numFmtId="0" fontId="43" fillId="0" borderId="17" xfId="0" applyFont="1" applyBorder="1" applyAlignment="1">
      <alignment horizontal="center" vertical="center" wrapText="1"/>
    </xf>
    <xf numFmtId="0" fontId="43" fillId="27" borderId="17" xfId="0" applyFont="1" applyFill="1" applyBorder="1" applyAlignment="1">
      <alignment horizontal="center" vertical="center" wrapText="1"/>
    </xf>
    <xf numFmtId="0" fontId="44" fillId="27" borderId="17"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31"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9" fillId="28" borderId="11"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39" fillId="0" borderId="17" xfId="0" applyFont="1" applyBorder="1" applyAlignment="1">
      <alignment horizontal="center" vertical="top" wrapText="1"/>
    </xf>
    <xf numFmtId="49" fontId="39" fillId="0" borderId="31" xfId="0" applyNumberFormat="1" applyFont="1" applyBorder="1" applyAlignment="1">
      <alignment horizontal="center" vertical="center" wrapText="1"/>
    </xf>
    <xf numFmtId="0" fontId="37" fillId="24" borderId="11" xfId="0" applyFont="1" applyFill="1" applyBorder="1" applyAlignment="1">
      <alignment horizontal="center" vertical="center" wrapText="1"/>
    </xf>
    <xf numFmtId="165" fontId="43" fillId="0" borderId="17" xfId="0" applyNumberFormat="1" applyFont="1" applyBorder="1" applyAlignment="1">
      <alignment horizontal="center" vertical="center" wrapText="1"/>
    </xf>
    <xf numFmtId="165" fontId="43" fillId="0" borderId="31" xfId="0" applyNumberFormat="1" applyFont="1" applyBorder="1" applyAlignment="1">
      <alignment horizontal="center" vertical="center" wrapText="1"/>
    </xf>
    <xf numFmtId="1" fontId="39" fillId="0" borderId="31" xfId="0" applyNumberFormat="1" applyFont="1" applyBorder="1" applyAlignment="1">
      <alignment horizontal="center" vertical="center" wrapText="1"/>
    </xf>
    <xf numFmtId="0" fontId="38" fillId="0" borderId="0" xfId="0" applyFont="1" applyAlignment="1">
      <alignment wrapText="1"/>
    </xf>
    <xf numFmtId="0" fontId="43" fillId="0" borderId="31" xfId="0" applyFont="1" applyBorder="1" applyAlignment="1">
      <alignment horizontal="left" vertical="center" wrapText="1" indent="2"/>
    </xf>
    <xf numFmtId="0" fontId="42" fillId="0" borderId="0" xfId="0" applyFont="1" applyAlignment="1">
      <alignment horizontal="center" vertical="center"/>
    </xf>
    <xf numFmtId="0" fontId="34" fillId="0" borderId="0" xfId="0" applyFont="1" applyAlignment="1">
      <alignment horizontal="center" vertical="center"/>
    </xf>
    <xf numFmtId="0" fontId="43" fillId="0" borderId="36" xfId="0"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49" fontId="39" fillId="0" borderId="24" xfId="0" applyNumberFormat="1" applyFont="1" applyBorder="1" applyAlignment="1">
      <alignment horizontal="center" vertical="center" wrapText="1"/>
    </xf>
    <xf numFmtId="1" fontId="39" fillId="0" borderId="24" xfId="0" applyNumberFormat="1" applyFont="1" applyBorder="1" applyAlignment="1">
      <alignment horizontal="center" vertical="center" wrapText="1"/>
    </xf>
    <xf numFmtId="49" fontId="39" fillId="0" borderId="43" xfId="0" applyNumberFormat="1" applyFont="1" applyBorder="1" applyAlignment="1">
      <alignment horizontal="center" vertical="center" wrapText="1"/>
    </xf>
    <xf numFmtId="1" fontId="39" fillId="0" borderId="43" xfId="0" applyNumberFormat="1" applyFont="1" applyBorder="1" applyAlignment="1">
      <alignment horizontal="center" vertical="center" wrapText="1"/>
    </xf>
    <xf numFmtId="0" fontId="51" fillId="27" borderId="0" xfId="0" applyFont="1" applyFill="1" applyAlignment="1">
      <alignment vertical="center"/>
    </xf>
    <xf numFmtId="0" fontId="28" fillId="0" borderId="0" xfId="0" applyFont="1" applyAlignment="1">
      <alignment wrapText="1"/>
    </xf>
    <xf numFmtId="0" fontId="41"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center" vertical="center" wrapText="1"/>
    </xf>
    <xf numFmtId="49" fontId="56" fillId="27" borderId="0" xfId="0" applyNumberFormat="1" applyFont="1" applyFill="1" applyAlignment="1">
      <alignment vertical="center"/>
    </xf>
    <xf numFmtId="168" fontId="39" fillId="0" borderId="31" xfId="0" applyNumberFormat="1" applyFont="1" applyBorder="1" applyAlignment="1">
      <alignment horizontal="center" vertical="center" wrapText="1"/>
    </xf>
    <xf numFmtId="168" fontId="39" fillId="0" borderId="44" xfId="0" applyNumberFormat="1" applyFont="1" applyBorder="1" applyAlignment="1">
      <alignment horizontal="center" vertical="center" wrapText="1"/>
    </xf>
    <xf numFmtId="168" fontId="39" fillId="0" borderId="43" xfId="0" applyNumberFormat="1" applyFont="1" applyBorder="1" applyAlignment="1">
      <alignment horizontal="center" vertical="center" wrapText="1"/>
    </xf>
    <xf numFmtId="1" fontId="39" fillId="0" borderId="45" xfId="0" applyNumberFormat="1" applyFont="1" applyBorder="1" applyAlignment="1">
      <alignment horizontal="center" vertical="center" wrapText="1"/>
    </xf>
    <xf numFmtId="0" fontId="48" fillId="0" borderId="0" xfId="0" applyFont="1" applyAlignment="1">
      <alignment horizontal="center" vertical="center" wrapText="1"/>
    </xf>
    <xf numFmtId="164" fontId="39" fillId="0" borderId="0" xfId="0" applyNumberFormat="1" applyFont="1" applyAlignment="1">
      <alignment horizontal="left" vertical="top"/>
    </xf>
    <xf numFmtId="0" fontId="41" fillId="0" borderId="0" xfId="0" applyFont="1" applyAlignment="1">
      <alignment horizontal="left" vertical="top" wrapText="1"/>
    </xf>
    <xf numFmtId="164" fontId="23" fillId="0" borderId="0" xfId="0" applyNumberFormat="1" applyFont="1" applyAlignment="1">
      <alignment horizontal="left" vertical="top"/>
    </xf>
    <xf numFmtId="0" fontId="25" fillId="0" borderId="0" xfId="0" applyFont="1" applyAlignment="1">
      <alignment horizontal="left" vertical="top"/>
    </xf>
    <xf numFmtId="0" fontId="20" fillId="0" borderId="0" xfId="0" applyFont="1" applyAlignment="1">
      <alignment horizontal="left" vertical="top"/>
    </xf>
    <xf numFmtId="0" fontId="59" fillId="27" borderId="0" xfId="0" applyFont="1" applyFill="1" applyAlignment="1">
      <alignment horizontal="left" vertical="top"/>
    </xf>
    <xf numFmtId="0" fontId="63" fillId="27" borderId="0" xfId="0" applyFont="1" applyFill="1" applyAlignment="1">
      <alignment horizontal="left" vertical="top"/>
    </xf>
    <xf numFmtId="0" fontId="44" fillId="27" borderId="0" xfId="0" applyFont="1" applyFill="1" applyAlignment="1">
      <alignment horizontal="left" vertical="top"/>
    </xf>
    <xf numFmtId="0" fontId="0" fillId="0" borderId="0" xfId="0" applyAlignment="1">
      <alignment horizontal="left" vertical="top"/>
    </xf>
    <xf numFmtId="0" fontId="37"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43" fillId="0" borderId="36" xfId="0" applyFont="1" applyBorder="1" applyAlignment="1">
      <alignment horizontal="left" vertical="top"/>
    </xf>
    <xf numFmtId="0" fontId="43" fillId="0" borderId="0" xfId="0" applyFont="1" applyAlignment="1">
      <alignment horizontal="left" vertical="top" wrapText="1"/>
    </xf>
    <xf numFmtId="0" fontId="34" fillId="0" borderId="0" xfId="0" applyFont="1" applyAlignment="1">
      <alignment horizontal="left" vertical="top"/>
    </xf>
    <xf numFmtId="0" fontId="42" fillId="0" borderId="0" xfId="0" applyFont="1" applyAlignment="1">
      <alignment horizontal="left" vertical="top"/>
    </xf>
    <xf numFmtId="0" fontId="45" fillId="0" borderId="0" xfId="0" applyFont="1" applyAlignment="1">
      <alignment horizontal="left" vertical="top"/>
    </xf>
    <xf numFmtId="1" fontId="39" fillId="0" borderId="24" xfId="0" applyNumberFormat="1" applyFont="1" applyBorder="1" applyAlignment="1">
      <alignment horizontal="left" vertical="top" wrapText="1"/>
    </xf>
    <xf numFmtId="1" fontId="39" fillId="0" borderId="31" xfId="0" applyNumberFormat="1" applyFont="1" applyBorder="1" applyAlignment="1">
      <alignment horizontal="left" vertical="top" wrapText="1"/>
    </xf>
    <xf numFmtId="1" fontId="39" fillId="0" borderId="43" xfId="0" applyNumberFormat="1" applyFont="1" applyBorder="1" applyAlignment="1">
      <alignment horizontal="left" vertical="top" wrapText="1"/>
    </xf>
    <xf numFmtId="1" fontId="39" fillId="0" borderId="45" xfId="0" applyNumberFormat="1" applyFont="1" applyBorder="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wrapText="1"/>
    </xf>
    <xf numFmtId="0" fontId="55" fillId="0" borderId="0" xfId="0" applyFont="1" applyAlignment="1">
      <alignment horizontal="left" vertical="top"/>
    </xf>
    <xf numFmtId="0" fontId="56" fillId="0" borderId="0" xfId="0" applyFont="1" applyAlignment="1">
      <alignment horizontal="left" vertical="top"/>
    </xf>
    <xf numFmtId="0" fontId="58" fillId="27" borderId="0" xfId="0" applyFont="1" applyFill="1" applyAlignment="1">
      <alignment horizontal="left" vertical="top" wrapText="1"/>
    </xf>
    <xf numFmtId="0" fontId="38" fillId="27" borderId="28" xfId="0" applyFont="1" applyFill="1" applyBorder="1" applyAlignment="1">
      <alignment horizontal="left" vertical="top"/>
    </xf>
    <xf numFmtId="0" fontId="38" fillId="27" borderId="0" xfId="0" applyFont="1" applyFill="1" applyAlignment="1">
      <alignment horizontal="left" vertical="top"/>
    </xf>
    <xf numFmtId="0" fontId="51" fillId="27" borderId="0" xfId="0" applyFont="1" applyFill="1" applyAlignment="1">
      <alignment horizontal="left" vertical="top"/>
    </xf>
    <xf numFmtId="1" fontId="51" fillId="27" borderId="0" xfId="0" applyNumberFormat="1" applyFont="1" applyFill="1" applyAlignment="1">
      <alignment horizontal="left" vertical="top"/>
    </xf>
    <xf numFmtId="0" fontId="37" fillId="27" borderId="0" xfId="0" applyFont="1" applyFill="1" applyAlignment="1">
      <alignment horizontal="left" vertical="top" wrapText="1"/>
    </xf>
    <xf numFmtId="0" fontId="35" fillId="27" borderId="0" xfId="0" applyFont="1" applyFill="1" applyAlignment="1">
      <alignment horizontal="left" vertical="top"/>
    </xf>
    <xf numFmtId="0" fontId="37" fillId="27" borderId="0" xfId="0" applyFont="1" applyFill="1" applyAlignment="1">
      <alignment horizontal="left" vertical="top"/>
    </xf>
    <xf numFmtId="0" fontId="60" fillId="27" borderId="0" xfId="0" applyFont="1" applyFill="1" applyAlignment="1">
      <alignment horizontal="left" vertical="top"/>
    </xf>
    <xf numFmtId="0" fontId="61" fillId="27" borderId="0" xfId="0" applyFont="1" applyFill="1" applyAlignment="1">
      <alignment horizontal="left" vertical="top"/>
    </xf>
    <xf numFmtId="0" fontId="38" fillId="0" borderId="0" xfId="0" applyFont="1" applyAlignment="1">
      <alignment horizontal="left" vertical="top" wrapText="1"/>
    </xf>
    <xf numFmtId="1" fontId="38" fillId="0" borderId="0" xfId="0" applyNumberFormat="1" applyFont="1" applyAlignment="1">
      <alignment horizontal="left" vertical="top" wrapText="1"/>
    </xf>
    <xf numFmtId="0" fontId="39" fillId="27" borderId="17" xfId="0" applyFont="1" applyFill="1" applyBorder="1" applyAlignment="1">
      <alignment horizontal="center" vertical="center" wrapText="1"/>
    </xf>
    <xf numFmtId="0" fontId="39" fillId="27" borderId="31" xfId="0" applyFont="1" applyFill="1" applyBorder="1" applyAlignment="1">
      <alignment horizontal="center" vertical="center" wrapText="1"/>
    </xf>
    <xf numFmtId="168" fontId="39" fillId="0" borderId="48" xfId="0" applyNumberFormat="1" applyFont="1" applyBorder="1" applyAlignment="1">
      <alignment horizontal="left" vertical="top" wrapText="1"/>
    </xf>
    <xf numFmtId="168" fontId="39" fillId="0" borderId="32" xfId="0" applyNumberFormat="1" applyFont="1" applyBorder="1" applyAlignment="1">
      <alignment horizontal="left" vertical="top" wrapText="1"/>
    </xf>
    <xf numFmtId="168" fontId="39" fillId="0" borderId="40" xfId="0" applyNumberFormat="1" applyFont="1" applyBorder="1" applyAlignment="1">
      <alignment horizontal="left" vertical="top" wrapText="1"/>
    </xf>
    <xf numFmtId="168" fontId="39" fillId="29" borderId="31" xfId="0" applyNumberFormat="1" applyFont="1" applyFill="1" applyBorder="1" applyAlignment="1">
      <alignment horizontal="left" vertical="top" wrapText="1"/>
    </xf>
    <xf numFmtId="168" fontId="39" fillId="29" borderId="31" xfId="0" applyNumberFormat="1" applyFont="1" applyFill="1" applyBorder="1" applyAlignment="1">
      <alignment horizontal="center" vertical="center" wrapText="1"/>
    </xf>
    <xf numFmtId="0" fontId="43" fillId="0" borderId="0" xfId="0" applyFont="1" applyAlignment="1">
      <alignment horizontal="right" vertical="center" wrapText="1"/>
    </xf>
    <xf numFmtId="168" fontId="39" fillId="27" borderId="0" xfId="0" applyNumberFormat="1" applyFont="1" applyFill="1" applyAlignment="1">
      <alignment horizontal="center" vertical="center" wrapText="1"/>
    </xf>
    <xf numFmtId="0" fontId="40" fillId="0" borderId="0" xfId="0" applyFont="1" applyAlignment="1">
      <alignment horizontal="right" vertical="center" wrapText="1"/>
    </xf>
    <xf numFmtId="1" fontId="40" fillId="0" borderId="0" xfId="0" applyNumberFormat="1" applyFont="1" applyAlignment="1">
      <alignment horizontal="center" vertical="center" wrapText="1"/>
    </xf>
    <xf numFmtId="0" fontId="45" fillId="0" borderId="0" xfId="0" applyFont="1" applyAlignment="1">
      <alignment horizontal="left" vertical="center"/>
    </xf>
    <xf numFmtId="0" fontId="71" fillId="0" borderId="0" xfId="0" applyFont="1" applyAlignment="1">
      <alignment horizontal="left" vertical="center"/>
    </xf>
    <xf numFmtId="165" fontId="71" fillId="0" borderId="0" xfId="0" applyNumberFormat="1" applyFont="1" applyAlignment="1">
      <alignment horizontal="left" vertical="center"/>
    </xf>
    <xf numFmtId="0" fontId="45" fillId="0" borderId="0" xfId="0" applyFont="1" applyAlignment="1">
      <alignment horizontal="left"/>
    </xf>
    <xf numFmtId="0" fontId="71" fillId="0" borderId="0" xfId="0" applyFont="1" applyAlignment="1">
      <alignment horizontal="center" vertical="center" wrapText="1"/>
    </xf>
    <xf numFmtId="0" fontId="73" fillId="0" borderId="0" xfId="0" applyFont="1" applyAlignment="1">
      <alignment horizontal="left" wrapText="1" indent="1"/>
    </xf>
    <xf numFmtId="9" fontId="73" fillId="0" borderId="0" xfId="45" applyFont="1" applyAlignment="1">
      <alignment horizontal="center"/>
    </xf>
    <xf numFmtId="0" fontId="74" fillId="0" borderId="0" xfId="0" applyFont="1"/>
    <xf numFmtId="0" fontId="73" fillId="0" borderId="0" xfId="0" applyFont="1"/>
    <xf numFmtId="14" fontId="71" fillId="0" borderId="0" xfId="0" applyNumberFormat="1" applyFont="1" applyAlignment="1">
      <alignment horizontal="left"/>
    </xf>
    <xf numFmtId="167" fontId="45" fillId="0" borderId="0" xfId="0" applyNumberFormat="1" applyFont="1" applyAlignment="1">
      <alignment horizontal="right"/>
    </xf>
    <xf numFmtId="0" fontId="45" fillId="0" borderId="0" xfId="0" applyFont="1" applyAlignment="1">
      <alignment vertical="center" wrapText="1"/>
    </xf>
    <xf numFmtId="0" fontId="45" fillId="0" borderId="0" xfId="0" applyFont="1" applyAlignment="1">
      <alignment vertical="center"/>
    </xf>
    <xf numFmtId="0" fontId="74" fillId="0" borderId="0" xfId="0" applyFont="1" applyAlignment="1">
      <alignment horizontal="left" wrapText="1"/>
    </xf>
    <xf numFmtId="0" fontId="71" fillId="0" borderId="0" xfId="0" applyFont="1" applyAlignment="1">
      <alignment horizontal="centerContinuous" vertical="center"/>
    </xf>
    <xf numFmtId="0" fontId="73" fillId="0" borderId="0" xfId="0" applyFont="1" applyAlignment="1">
      <alignment horizontal="centerContinuous" vertical="center"/>
    </xf>
    <xf numFmtId="0" fontId="73" fillId="0" borderId="51" xfId="0" applyFont="1" applyBorder="1" applyAlignment="1">
      <alignment horizontal="center" vertical="center"/>
    </xf>
    <xf numFmtId="0" fontId="43" fillId="0" borderId="50" xfId="0" applyFont="1" applyBorder="1" applyAlignment="1">
      <alignment horizontal="center" vertical="center" wrapText="1"/>
    </xf>
    <xf numFmtId="0" fontId="43" fillId="0" borderId="52" xfId="0" applyFont="1" applyBorder="1" applyAlignment="1">
      <alignment horizontal="center" vertical="center" wrapText="1"/>
    </xf>
    <xf numFmtId="0" fontId="73" fillId="0" borderId="53" xfId="0" applyFont="1" applyBorder="1" applyAlignment="1">
      <alignment horizontal="center" vertical="center"/>
    </xf>
    <xf numFmtId="0" fontId="43" fillId="0" borderId="0" xfId="0" applyFont="1" applyAlignment="1">
      <alignment vertical="center" wrapText="1"/>
    </xf>
    <xf numFmtId="49" fontId="50" fillId="0" borderId="0" xfId="0" applyNumberFormat="1" applyFont="1" applyAlignment="1">
      <alignment horizontal="center" vertical="center"/>
    </xf>
    <xf numFmtId="0" fontId="43" fillId="0" borderId="0" xfId="0" applyFont="1"/>
    <xf numFmtId="0" fontId="37" fillId="0" borderId="0" xfId="0" applyFont="1" applyAlignment="1">
      <alignment horizontal="right" vertical="center" wrapText="1"/>
    </xf>
    <xf numFmtId="1" fontId="37" fillId="0" borderId="0" xfId="0" applyNumberFormat="1" applyFont="1" applyAlignment="1">
      <alignment horizontal="center" vertical="center" wrapText="1"/>
    </xf>
    <xf numFmtId="0" fontId="37" fillId="0" borderId="0" xfId="0" applyFont="1" applyAlignment="1">
      <alignment wrapText="1"/>
    </xf>
    <xf numFmtId="0" fontId="76" fillId="0" borderId="0" xfId="0" applyFont="1"/>
    <xf numFmtId="0" fontId="50" fillId="0" borderId="0" xfId="0" applyFont="1" applyAlignment="1">
      <alignment horizontal="center" vertical="center" wrapText="1"/>
    </xf>
    <xf numFmtId="0" fontId="33" fillId="0" borderId="0" xfId="0" applyFont="1" applyAlignment="1">
      <alignment vertical="center" wrapText="1"/>
    </xf>
    <xf numFmtId="0" fontId="43"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wrapText="1"/>
    </xf>
    <xf numFmtId="0" fontId="52" fillId="0" borderId="31" xfId="0" applyFont="1" applyBorder="1" applyAlignment="1">
      <alignment horizontal="center" vertical="center" wrapText="1"/>
    </xf>
    <xf numFmtId="0" fontId="72" fillId="0" borderId="0" xfId="0" applyFont="1"/>
    <xf numFmtId="167" fontId="78" fillId="0" borderId="0" xfId="0" applyNumberFormat="1" applyFont="1"/>
    <xf numFmtId="0" fontId="78" fillId="0" borderId="0" xfId="0" applyFont="1" applyAlignment="1">
      <alignment wrapText="1"/>
    </xf>
    <xf numFmtId="0" fontId="52" fillId="0" borderId="31" xfId="0" applyFont="1" applyBorder="1" applyAlignment="1">
      <alignment horizontal="center" wrapText="1"/>
    </xf>
    <xf numFmtId="0" fontId="78" fillId="0" borderId="31" xfId="0" applyFont="1" applyBorder="1" applyAlignment="1">
      <alignment wrapText="1"/>
    </xf>
    <xf numFmtId="0" fontId="79" fillId="0" borderId="0" xfId="0" applyFont="1" applyAlignment="1">
      <alignment wrapText="1"/>
    </xf>
    <xf numFmtId="0" fontId="78" fillId="0" borderId="0" xfId="0" applyFont="1"/>
    <xf numFmtId="0" fontId="78" fillId="0" borderId="0" xfId="0" applyFont="1" applyAlignment="1">
      <alignment horizontal="center"/>
    </xf>
    <xf numFmtId="0" fontId="79" fillId="0" borderId="0" xfId="0" applyFont="1" applyAlignment="1">
      <alignment horizontal="left" vertical="center" wrapText="1"/>
    </xf>
    <xf numFmtId="0" fontId="52" fillId="0" borderId="0" xfId="0" applyFont="1"/>
    <xf numFmtId="0" fontId="78" fillId="0" borderId="0" xfId="0" applyFont="1" applyAlignment="1">
      <alignment horizontal="left" wrapText="1"/>
    </xf>
    <xf numFmtId="0" fontId="52" fillId="0" borderId="0" xfId="0" applyFont="1" applyAlignment="1">
      <alignment horizontal="left" vertical="center"/>
    </xf>
    <xf numFmtId="0" fontId="78" fillId="0" borderId="0" xfId="0" applyFont="1" applyAlignment="1">
      <alignment vertical="center"/>
    </xf>
    <xf numFmtId="0" fontId="72" fillId="0" borderId="0" xfId="0" applyFont="1" applyAlignment="1">
      <alignment vertical="center"/>
    </xf>
    <xf numFmtId="0" fontId="79" fillId="0" borderId="0" xfId="0" applyFont="1"/>
    <xf numFmtId="49" fontId="79" fillId="0" borderId="0" xfId="0" applyNumberFormat="1" applyFont="1" applyAlignment="1">
      <alignment horizontal="center" vertical="center"/>
    </xf>
    <xf numFmtId="0" fontId="45" fillId="0" borderId="0" xfId="0" applyFont="1" applyAlignment="1">
      <alignment horizontal="left" vertical="center" wrapText="1"/>
    </xf>
    <xf numFmtId="0" fontId="72" fillId="0" borderId="0" xfId="0" applyFont="1" applyAlignment="1">
      <alignment horizontal="left" vertical="center"/>
    </xf>
    <xf numFmtId="0" fontId="78" fillId="0" borderId="0" xfId="0" applyFont="1" applyAlignment="1">
      <alignment horizontal="left" vertical="center"/>
    </xf>
    <xf numFmtId="0" fontId="49" fillId="0" borderId="0" xfId="0" applyFont="1" applyAlignment="1">
      <alignment horizontal="center" vertical="center"/>
    </xf>
    <xf numFmtId="166" fontId="50" fillId="0" borderId="0" xfId="0" applyNumberFormat="1" applyFont="1" applyAlignment="1">
      <alignment horizontal="center" vertical="center"/>
    </xf>
    <xf numFmtId="0" fontId="43" fillId="27" borderId="28" xfId="0" applyFont="1" applyFill="1" applyBorder="1" applyAlignment="1">
      <alignment horizontal="center" vertical="center"/>
    </xf>
    <xf numFmtId="0" fontId="44" fillId="26" borderId="26" xfId="0" applyFont="1" applyFill="1" applyBorder="1" applyAlignment="1">
      <alignment horizontal="center" vertical="center"/>
    </xf>
    <xf numFmtId="0" fontId="73" fillId="0" borderId="0" xfId="0" applyFont="1" applyAlignment="1">
      <alignment horizontal="center" vertical="center"/>
    </xf>
    <xf numFmtId="0" fontId="43" fillId="0" borderId="31"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1" xfId="0" applyFont="1" applyBorder="1" applyAlignment="1">
      <alignment horizontal="center" vertical="center" wrapText="1"/>
    </xf>
    <xf numFmtId="0" fontId="43" fillId="0" borderId="31" xfId="0" applyFont="1" applyBorder="1" applyAlignment="1">
      <alignment horizontal="left" vertical="center" wrapText="1" indent="2"/>
    </xf>
    <xf numFmtId="0" fontId="43" fillId="0" borderId="31" xfId="0" applyFont="1" applyBorder="1" applyAlignment="1">
      <alignment horizontal="center" vertical="center" wrapText="1"/>
    </xf>
    <xf numFmtId="0" fontId="42"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43" fillId="24" borderId="21" xfId="0" applyFont="1" applyFill="1" applyBorder="1" applyAlignment="1">
      <alignment horizontal="center" vertical="center" wrapText="1"/>
    </xf>
    <xf numFmtId="0" fontId="43" fillId="0" borderId="17" xfId="0" applyFont="1" applyBorder="1" applyAlignment="1">
      <alignment horizontal="left" vertical="center" wrapText="1" indent="2"/>
    </xf>
    <xf numFmtId="0" fontId="41" fillId="0" borderId="31" xfId="0" applyFont="1" applyBorder="1" applyAlignment="1">
      <alignmen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39" fillId="0" borderId="31" xfId="0" applyFont="1" applyBorder="1" applyAlignment="1">
      <alignment horizontal="center" vertical="top" wrapText="1"/>
    </xf>
    <xf numFmtId="0" fontId="42" fillId="0" borderId="0" xfId="0" applyFont="1" applyAlignment="1">
      <alignment horizontal="center" vertical="center"/>
    </xf>
    <xf numFmtId="0" fontId="39" fillId="0" borderId="17" xfId="0" applyFont="1" applyBorder="1" applyAlignment="1">
      <alignment horizontal="center" vertical="top" wrapText="1"/>
    </xf>
    <xf numFmtId="0" fontId="0" fillId="0" borderId="0" xfId="0" applyBorder="1"/>
    <xf numFmtId="165" fontId="43" fillId="0" borderId="0" xfId="0" applyNumberFormat="1" applyFont="1" applyBorder="1" applyAlignment="1">
      <alignment horizontal="center" vertical="center" wrapText="1"/>
    </xf>
    <xf numFmtId="0" fontId="43" fillId="0" borderId="0" xfId="0" applyFont="1" applyBorder="1" applyAlignment="1">
      <alignment horizontal="left" vertical="center" wrapText="1" indent="2"/>
    </xf>
    <xf numFmtId="0" fontId="66" fillId="0" borderId="0" xfId="0" applyFont="1" applyBorder="1" applyAlignment="1">
      <alignment horizontal="left" vertical="center" wrapText="1"/>
    </xf>
    <xf numFmtId="0" fontId="30" fillId="0" borderId="0" xfId="0" applyFont="1" applyAlignment="1">
      <alignment horizontal="center"/>
    </xf>
    <xf numFmtId="0" fontId="75" fillId="0" borderId="0" xfId="0" applyFont="1" applyAlignment="1">
      <alignment horizontal="center"/>
    </xf>
    <xf numFmtId="0" fontId="44" fillId="0" borderId="0" xfId="0" applyFont="1" applyAlignment="1">
      <alignment horizontal="center" vertical="center" wrapText="1"/>
    </xf>
    <xf numFmtId="0" fontId="48" fillId="0" borderId="0" xfId="0" applyFont="1" applyAlignment="1">
      <alignment horizontal="left" vertical="center" wrapText="1"/>
    </xf>
    <xf numFmtId="165" fontId="45" fillId="0" borderId="0" xfId="0" applyNumberFormat="1" applyFont="1" applyAlignment="1">
      <alignment horizontal="left"/>
    </xf>
    <xf numFmtId="0" fontId="45" fillId="0" borderId="0" xfId="0" applyFont="1" applyAlignment="1">
      <alignment horizontal="left"/>
    </xf>
    <xf numFmtId="0" fontId="45" fillId="0" borderId="0" xfId="0" applyFont="1" applyAlignment="1">
      <alignment horizontal="center" vertical="center"/>
    </xf>
    <xf numFmtId="167" fontId="72" fillId="0" borderId="0" xfId="0" applyNumberFormat="1" applyFont="1" applyAlignment="1">
      <alignment horizontal="center"/>
    </xf>
    <xf numFmtId="0" fontId="0" fillId="0" borderId="0" xfId="0" applyAlignment="1">
      <alignment horizontal="center"/>
    </xf>
    <xf numFmtId="0" fontId="39" fillId="0" borderId="31" xfId="0" applyFont="1" applyBorder="1" applyAlignment="1">
      <alignment horizontal="center" vertical="center" wrapText="1"/>
    </xf>
    <xf numFmtId="0" fontId="43" fillId="0" borderId="31" xfId="0" applyFont="1" applyBorder="1" applyAlignment="1">
      <alignment horizontal="left" vertical="center" wrapText="1" indent="2"/>
    </xf>
    <xf numFmtId="0" fontId="0" fillId="0" borderId="31" xfId="0" applyBorder="1" applyAlignment="1">
      <alignment horizontal="left" vertical="center" wrapText="1" indent="2"/>
    </xf>
    <xf numFmtId="0" fontId="43" fillId="0" borderId="31" xfId="0" applyFont="1" applyBorder="1" applyAlignment="1">
      <alignment horizontal="left" vertical="center" wrapText="1"/>
    </xf>
    <xf numFmtId="0" fontId="39" fillId="0" borderId="32" xfId="0" applyFont="1" applyBorder="1" applyAlignment="1">
      <alignment horizontal="center" vertical="top" wrapText="1"/>
    </xf>
    <xf numFmtId="0" fontId="39" fillId="0" borderId="33" xfId="0" applyFont="1" applyBorder="1" applyAlignment="1">
      <alignment horizontal="center" vertical="top" wrapText="1"/>
    </xf>
    <xf numFmtId="0" fontId="42" fillId="0" borderId="0" xfId="0" applyFont="1" applyAlignment="1">
      <alignment vertical="center"/>
    </xf>
    <xf numFmtId="0" fontId="33" fillId="0" borderId="0" xfId="0" applyFont="1" applyAlignment="1">
      <alignment horizontal="center" vertical="center"/>
    </xf>
    <xf numFmtId="0" fontId="38" fillId="0" borderId="0" xfId="0" applyFont="1" applyAlignment="1">
      <alignment horizontal="center"/>
    </xf>
    <xf numFmtId="0" fontId="34" fillId="0" borderId="0" xfId="0" applyFont="1" applyAlignment="1">
      <alignment horizontal="center" vertical="center"/>
    </xf>
    <xf numFmtId="0" fontId="44" fillId="24" borderId="24"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3" fillId="0" borderId="32" xfId="0" applyFont="1" applyBorder="1" applyAlignment="1">
      <alignment horizontal="left" vertical="center" wrapText="1" indent="2"/>
    </xf>
    <xf numFmtId="0" fontId="43" fillId="0" borderId="37" xfId="0" applyFont="1" applyBorder="1" applyAlignment="1">
      <alignment horizontal="left" vertical="center" wrapText="1" indent="2"/>
    </xf>
    <xf numFmtId="0" fontId="43" fillId="0" borderId="33" xfId="0" applyFont="1" applyBorder="1" applyAlignment="1">
      <alignment horizontal="left" vertical="center" wrapText="1" indent="2"/>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37" xfId="0" applyFont="1" applyBorder="1" applyAlignment="1">
      <alignment horizontal="left" vertical="center" wrapText="1"/>
    </xf>
    <xf numFmtId="0" fontId="65" fillId="0" borderId="0" xfId="0" applyFont="1" applyAlignment="1">
      <alignment horizontal="left" vertical="center" wrapText="1"/>
    </xf>
    <xf numFmtId="0" fontId="43" fillId="24" borderId="21"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0" borderId="17" xfId="0" applyFont="1" applyBorder="1" applyAlignment="1">
      <alignment horizontal="left" vertical="center" wrapText="1" indent="2"/>
    </xf>
    <xf numFmtId="0" fontId="0" fillId="0" borderId="17" xfId="0" applyBorder="1" applyAlignment="1">
      <alignment horizontal="left" vertical="center" wrapText="1" indent="2"/>
    </xf>
    <xf numFmtId="0" fontId="52" fillId="0" borderId="17" xfId="0" applyFont="1" applyBorder="1" applyAlignment="1">
      <alignment horizontal="left" vertical="center" wrapText="1"/>
    </xf>
    <xf numFmtId="0" fontId="52" fillId="0" borderId="31" xfId="0" applyFont="1" applyBorder="1" applyAlignment="1">
      <alignment horizontal="left" vertical="center" wrapText="1"/>
    </xf>
    <xf numFmtId="0" fontId="43" fillId="0" borderId="31" xfId="0" applyFont="1" applyBorder="1" applyAlignment="1">
      <alignment horizontal="right" vertical="center" wrapText="1"/>
    </xf>
    <xf numFmtId="49" fontId="39" fillId="0" borderId="0" xfId="0" applyNumberFormat="1" applyFont="1" applyAlignment="1">
      <alignment horizontal="center" vertical="center"/>
    </xf>
    <xf numFmtId="0" fontId="0" fillId="0" borderId="31" xfId="0" applyBorder="1" applyAlignment="1">
      <alignment horizontal="left" vertical="center" wrapText="1"/>
    </xf>
    <xf numFmtId="0" fontId="41" fillId="0" borderId="31" xfId="0" applyFont="1" applyBorder="1" applyAlignment="1">
      <alignment horizontal="left" vertical="center" wrapText="1"/>
    </xf>
    <xf numFmtId="0" fontId="73" fillId="0" borderId="31" xfId="0" applyFont="1" applyBorder="1" applyAlignment="1">
      <alignment vertical="center" wrapText="1"/>
    </xf>
    <xf numFmtId="0" fontId="44" fillId="28" borderId="25" xfId="0" applyFont="1" applyFill="1" applyBorder="1" applyAlignment="1">
      <alignment horizontal="center" vertical="center" wrapText="1"/>
    </xf>
    <xf numFmtId="0" fontId="0" fillId="0" borderId="26" xfId="0" applyBorder="1" applyAlignment="1">
      <alignment horizontal="center" vertical="center" wrapText="1"/>
    </xf>
    <xf numFmtId="0" fontId="44" fillId="28" borderId="25"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26" xfId="0" applyFont="1" applyFill="1" applyBorder="1" applyAlignment="1">
      <alignment horizontal="center" vertical="center"/>
    </xf>
    <xf numFmtId="0" fontId="35" fillId="0" borderId="23" xfId="0" applyFont="1" applyBorder="1" applyAlignment="1">
      <alignment horizontal="center" vertical="center" wrapText="1"/>
    </xf>
    <xf numFmtId="0" fontId="43" fillId="0" borderId="0" xfId="0" applyFont="1" applyAlignment="1">
      <alignment horizontal="left" vertical="center" wrapText="1"/>
    </xf>
    <xf numFmtId="49" fontId="23" fillId="0" borderId="0" xfId="0" applyNumberFormat="1" applyFont="1" applyAlignment="1">
      <alignment horizontal="center" vertical="center"/>
    </xf>
    <xf numFmtId="0" fontId="44" fillId="24" borderId="30"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25" xfId="0" applyFont="1" applyFill="1" applyBorder="1" applyAlignment="1">
      <alignment horizontal="center" vertical="center"/>
    </xf>
    <xf numFmtId="0" fontId="44" fillId="24" borderId="14"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22" xfId="0" applyFont="1" applyFill="1" applyBorder="1" applyAlignment="1">
      <alignment horizontal="center" vertical="center" wrapText="1"/>
    </xf>
    <xf numFmtId="0" fontId="44" fillId="24" borderId="18" xfId="0" applyFont="1" applyFill="1" applyBorder="1" applyAlignment="1">
      <alignment horizontal="center" vertical="center" wrapText="1"/>
    </xf>
    <xf numFmtId="0" fontId="43" fillId="0" borderId="19" xfId="0" applyFont="1" applyBorder="1" applyAlignment="1">
      <alignment horizontal="left" vertical="center" wrapText="1" indent="2"/>
    </xf>
    <xf numFmtId="0" fontId="43" fillId="0" borderId="13" xfId="0" applyFont="1" applyBorder="1" applyAlignment="1">
      <alignment horizontal="left" vertical="center" wrapText="1" indent="2"/>
    </xf>
    <xf numFmtId="0" fontId="43" fillId="0" borderId="20" xfId="0" applyFont="1" applyBorder="1" applyAlignment="1">
      <alignment horizontal="left" vertical="center" wrapText="1" indent="2"/>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43" fillId="0" borderId="31" xfId="0" applyFont="1" applyBorder="1" applyAlignment="1">
      <alignment vertical="center" wrapText="1"/>
    </xf>
    <xf numFmtId="0" fontId="41" fillId="0" borderId="31" xfId="0" applyFont="1" applyBorder="1" applyAlignment="1">
      <alignment vertical="center" wrapText="1"/>
    </xf>
    <xf numFmtId="0" fontId="43" fillId="27" borderId="17" xfId="0" applyFont="1" applyFill="1" applyBorder="1" applyAlignment="1">
      <alignment horizontal="left" vertical="center" wrapText="1"/>
    </xf>
    <xf numFmtId="0" fontId="41" fillId="27" borderId="17" xfId="0" applyFont="1" applyFill="1" applyBorder="1" applyAlignment="1">
      <alignment vertical="center" wrapText="1"/>
    </xf>
    <xf numFmtId="0" fontId="33" fillId="0" borderId="0" xfId="0" applyFont="1" applyAlignment="1">
      <alignment horizontal="center"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43" fillId="26" borderId="25" xfId="0" applyFont="1" applyFill="1" applyBorder="1" applyAlignment="1">
      <alignment horizontal="center" vertical="center" wrapText="1"/>
    </xf>
    <xf numFmtId="0" fontId="43" fillId="26" borderId="26" xfId="0" applyFont="1" applyFill="1" applyBorder="1" applyAlignment="1">
      <alignment horizontal="center" vertical="center" wrapText="1"/>
    </xf>
    <xf numFmtId="0" fontId="44" fillId="26" borderId="25"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26" xfId="0" applyFont="1" applyFill="1" applyBorder="1" applyAlignment="1">
      <alignment horizontal="center" vertical="center" wrapText="1"/>
    </xf>
    <xf numFmtId="0" fontId="35" fillId="0" borderId="0" xfId="0" applyFont="1" applyAlignment="1">
      <alignment horizontal="center" vertical="center" wrapText="1"/>
    </xf>
    <xf numFmtId="0" fontId="43" fillId="0" borderId="17" xfId="0" applyFont="1" applyBorder="1" applyAlignment="1">
      <alignment horizontal="left" vertical="center" wrapText="1"/>
    </xf>
    <xf numFmtId="0" fontId="41" fillId="0" borderId="17" xfId="0" applyFont="1" applyBorder="1" applyAlignment="1">
      <alignment horizontal="left" vertical="center" wrapText="1"/>
    </xf>
    <xf numFmtId="0" fontId="41" fillId="0" borderId="31" xfId="0" applyFont="1" applyFill="1" applyBorder="1" applyAlignment="1">
      <alignment horizontal="left" vertical="center" wrapText="1"/>
    </xf>
    <xf numFmtId="0" fontId="43" fillId="27" borderId="45"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4" fillId="27" borderId="45" xfId="0" applyFont="1" applyFill="1" applyBorder="1" applyAlignment="1">
      <alignment horizontal="center" vertical="center" wrapText="1"/>
    </xf>
    <xf numFmtId="0" fontId="44" fillId="27" borderId="43" xfId="0" applyFont="1" applyFill="1" applyBorder="1" applyAlignment="1">
      <alignment horizontal="center" vertical="center" wrapText="1"/>
    </xf>
    <xf numFmtId="0" fontId="43" fillId="0" borderId="24"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42" xfId="0" applyFont="1" applyBorder="1" applyAlignment="1">
      <alignment horizontal="left" vertical="center" wrapText="1"/>
    </xf>
    <xf numFmtId="0" fontId="41" fillId="0" borderId="22" xfId="44" applyFont="1" applyBorder="1" applyAlignment="1">
      <alignment horizontal="left" vertical="center" wrapText="1"/>
    </xf>
    <xf numFmtId="0" fontId="68" fillId="0" borderId="18" xfId="44" applyFont="1" applyBorder="1" applyAlignment="1">
      <alignment horizontal="left" vertical="center" wrapText="1"/>
    </xf>
    <xf numFmtId="0" fontId="68" fillId="0" borderId="46" xfId="44" applyFont="1" applyBorder="1" applyAlignment="1">
      <alignment horizontal="left" vertical="center" wrapText="1"/>
    </xf>
    <xf numFmtId="0" fontId="68" fillId="0" borderId="40" xfId="44" applyFont="1" applyBorder="1" applyAlignment="1">
      <alignment horizontal="left" vertical="center" wrapText="1"/>
    </xf>
    <xf numFmtId="0" fontId="68" fillId="0" borderId="41" xfId="44" applyFont="1" applyBorder="1" applyAlignment="1">
      <alignment horizontal="left" vertical="center" wrapText="1"/>
    </xf>
    <xf numFmtId="0" fontId="68" fillId="0" borderId="42" xfId="44" applyFont="1" applyBorder="1" applyAlignment="1">
      <alignment horizontal="left" vertical="center" wrapText="1"/>
    </xf>
    <xf numFmtId="0" fontId="46" fillId="0" borderId="24" xfId="0" applyFont="1" applyBorder="1" applyAlignment="1">
      <alignment horizontal="center" vertical="center"/>
    </xf>
    <xf numFmtId="0" fontId="46" fillId="0" borderId="43" xfId="0" applyFont="1" applyBorder="1" applyAlignment="1">
      <alignment horizontal="center" vertical="center"/>
    </xf>
    <xf numFmtId="0" fontId="67" fillId="0" borderId="24" xfId="44" applyBorder="1" applyAlignment="1">
      <alignment horizontal="center" vertical="center"/>
    </xf>
    <xf numFmtId="0" fontId="67" fillId="0" borderId="43" xfId="44" applyBorder="1" applyAlignment="1">
      <alignment horizontal="center" vertical="center"/>
    </xf>
    <xf numFmtId="0" fontId="0" fillId="0" borderId="31" xfId="0" applyBorder="1" applyAlignment="1">
      <alignment vertical="center" wrapText="1"/>
    </xf>
    <xf numFmtId="0" fontId="40" fillId="0" borderId="31" xfId="0" applyFont="1" applyBorder="1" applyAlignment="1">
      <alignment vertical="center" wrapText="1"/>
    </xf>
    <xf numFmtId="0" fontId="43" fillId="0" borderId="38" xfId="0" applyFont="1" applyBorder="1" applyAlignment="1">
      <alignment horizontal="left" vertical="center" wrapText="1"/>
    </xf>
    <xf numFmtId="0" fontId="43"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36" xfId="0" applyFont="1" applyBorder="1" applyAlignment="1">
      <alignment horizontal="left" vertical="center"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41" fillId="0" borderId="32" xfId="0" applyFont="1" applyBorder="1" applyAlignment="1">
      <alignment horizontal="left" vertical="center" wrapText="1"/>
    </xf>
    <xf numFmtId="0" fontId="41" fillId="0" borderId="37" xfId="0" applyFont="1" applyBorder="1" applyAlignment="1">
      <alignment horizontal="left" vertical="center" wrapText="1"/>
    </xf>
    <xf numFmtId="0" fontId="41" fillId="0" borderId="33" xfId="0" applyFont="1" applyBorder="1" applyAlignment="1">
      <alignment horizontal="left" vertical="center" wrapText="1"/>
    </xf>
    <xf numFmtId="0" fontId="40" fillId="0" borderId="32" xfId="0" applyFont="1" applyBorder="1" applyAlignment="1">
      <alignment horizontal="left" vertical="center" wrapText="1"/>
    </xf>
    <xf numFmtId="0" fontId="40" fillId="0" borderId="37" xfId="0" applyFont="1" applyBorder="1" applyAlignment="1">
      <alignment horizontal="left" vertical="center" wrapText="1"/>
    </xf>
    <xf numFmtId="0" fontId="40" fillId="0" borderId="33" xfId="0" applyFont="1" applyBorder="1" applyAlignment="1">
      <alignment horizontal="left" vertical="center" wrapText="1"/>
    </xf>
    <xf numFmtId="0" fontId="66" fillId="0" borderId="32"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1" xfId="0" applyFont="1" applyBorder="1" applyAlignment="1">
      <alignment horizontal="left" vertical="center" wrapText="1"/>
    </xf>
    <xf numFmtId="0" fontId="66" fillId="25" borderId="32" xfId="0" applyFont="1" applyFill="1" applyBorder="1" applyAlignment="1">
      <alignment horizontal="left" vertical="center" wrapText="1"/>
    </xf>
    <xf numFmtId="0" fontId="66" fillId="25" borderId="37" xfId="0" applyFont="1" applyFill="1" applyBorder="1" applyAlignment="1">
      <alignment horizontal="left" vertical="center" wrapText="1"/>
    </xf>
    <xf numFmtId="0" fontId="66" fillId="25" borderId="33" xfId="0" applyFont="1" applyFill="1" applyBorder="1" applyAlignment="1">
      <alignment horizontal="left" vertical="center" wrapText="1"/>
    </xf>
    <xf numFmtId="0" fontId="66" fillId="0" borderId="32" xfId="0" applyFont="1" applyBorder="1" applyAlignment="1">
      <alignment vertical="center" wrapText="1"/>
    </xf>
    <xf numFmtId="0" fontId="66" fillId="0" borderId="37" xfId="0" applyFont="1" applyBorder="1" applyAlignment="1">
      <alignment vertical="center" wrapText="1"/>
    </xf>
    <xf numFmtId="0" fontId="66" fillId="0" borderId="33" xfId="0" applyFont="1" applyBorder="1" applyAlignment="1">
      <alignment vertical="center" wrapText="1"/>
    </xf>
    <xf numFmtId="0" fontId="33" fillId="0" borderId="23" xfId="0" applyFont="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40" fillId="0" borderId="19" xfId="0" applyFont="1" applyBorder="1" applyAlignment="1">
      <alignment horizontal="left" vertical="center" wrapText="1"/>
    </xf>
    <xf numFmtId="0" fontId="40" fillId="0" borderId="13" xfId="0" applyFont="1" applyBorder="1" applyAlignment="1">
      <alignment horizontal="left" vertical="center" wrapText="1"/>
    </xf>
    <xf numFmtId="0" fontId="40" fillId="0" borderId="20" xfId="0" applyFont="1" applyBorder="1" applyAlignment="1">
      <alignment horizontal="left" vertical="center" wrapText="1"/>
    </xf>
    <xf numFmtId="0" fontId="52" fillId="0" borderId="31" xfId="0" applyFont="1" applyBorder="1" applyAlignment="1">
      <alignment horizontal="center" vertical="center" wrapText="1"/>
    </xf>
    <xf numFmtId="0" fontId="78" fillId="0" borderId="31" xfId="0" applyFont="1" applyBorder="1" applyAlignment="1">
      <alignment horizontal="center"/>
    </xf>
    <xf numFmtId="0" fontId="78" fillId="0" borderId="0" xfId="0" applyFont="1" applyAlignment="1">
      <alignment horizontal="center" vertical="center" wrapText="1"/>
    </xf>
    <xf numFmtId="167" fontId="78" fillId="0" borderId="31" xfId="0" applyNumberFormat="1" applyFont="1" applyBorder="1" applyAlignment="1">
      <alignment horizontal="center" vertical="center"/>
    </xf>
    <xf numFmtId="0" fontId="52" fillId="0" borderId="0" xfId="0" applyFont="1" applyAlignment="1">
      <alignment horizontal="center" vertical="center" wrapText="1"/>
    </xf>
    <xf numFmtId="0" fontId="78" fillId="0" borderId="31" xfId="0" applyFont="1" applyBorder="1" applyAlignment="1">
      <alignment horizontal="center" vertical="center" wrapText="1"/>
    </xf>
    <xf numFmtId="0" fontId="78" fillId="0" borderId="31" xfId="0" applyFont="1" applyBorder="1" applyAlignment="1">
      <alignment vertical="center" wrapText="1"/>
    </xf>
    <xf numFmtId="0" fontId="52" fillId="0" borderId="31" xfId="0" applyFont="1" applyBorder="1" applyAlignment="1">
      <alignment horizontal="center" wrapText="1"/>
    </xf>
    <xf numFmtId="0" fontId="78" fillId="0" borderId="31" xfId="0" applyFont="1" applyBorder="1" applyAlignment="1">
      <alignment wrapText="1"/>
    </xf>
    <xf numFmtId="0" fontId="78" fillId="0" borderId="31" xfId="0" applyFont="1" applyBorder="1" applyAlignment="1">
      <alignment horizontal="center" wrapText="1"/>
    </xf>
    <xf numFmtId="168" fontId="78" fillId="0" borderId="31" xfId="0" applyNumberFormat="1" applyFont="1" applyBorder="1" applyAlignment="1">
      <alignment horizontal="center" vertical="center"/>
    </xf>
    <xf numFmtId="168" fontId="78" fillId="0" borderId="31" xfId="0" applyNumberFormat="1" applyFont="1" applyBorder="1" applyAlignment="1">
      <alignment horizontal="center" wrapText="1"/>
    </xf>
    <xf numFmtId="0" fontId="52" fillId="0" borderId="31" xfId="0" applyFont="1" applyBorder="1" applyAlignment="1">
      <alignment horizontal="center" vertical="center"/>
    </xf>
    <xf numFmtId="168" fontId="78" fillId="0" borderId="31" xfId="0" applyNumberFormat="1" applyFont="1" applyBorder="1" applyAlignment="1">
      <alignment horizontal="center"/>
    </xf>
    <xf numFmtId="0" fontId="80" fillId="0" borderId="0" xfId="0" applyFont="1" applyAlignment="1">
      <alignment horizontal="center" vertical="center" wrapText="1"/>
    </xf>
    <xf numFmtId="0" fontId="79" fillId="0" borderId="0" xfId="0" applyFont="1" applyAlignment="1">
      <alignment horizontal="left" vertical="center" wrapText="1"/>
    </xf>
    <xf numFmtId="0" fontId="79" fillId="0" borderId="0" xfId="0" applyFont="1" applyAlignment="1">
      <alignment wrapText="1"/>
    </xf>
    <xf numFmtId="0" fontId="52" fillId="0" borderId="31" xfId="0" applyFont="1" applyBorder="1" applyAlignment="1">
      <alignment horizontal="left" vertical="center"/>
    </xf>
    <xf numFmtId="0" fontId="72" fillId="0" borderId="0" xfId="0" applyFont="1" applyAlignment="1">
      <alignment horizontal="left" vertical="center"/>
    </xf>
    <xf numFmtId="49" fontId="39" fillId="0" borderId="0" xfId="0" applyNumberFormat="1" applyFont="1" applyAlignment="1">
      <alignment horizontal="left" vertical="top"/>
    </xf>
    <xf numFmtId="0" fontId="43" fillId="0" borderId="31" xfId="0" applyFont="1" applyBorder="1" applyAlignment="1">
      <alignment horizontal="center" vertical="center" wrapText="1"/>
    </xf>
    <xf numFmtId="49" fontId="35" fillId="0" borderId="0" xfId="0" applyNumberFormat="1" applyFont="1" applyAlignment="1">
      <alignment horizontal="center" vertical="center" wrapText="1"/>
    </xf>
    <xf numFmtId="167" fontId="36" fillId="0" borderId="0" xfId="0" applyNumberFormat="1" applyFont="1" applyAlignment="1">
      <alignment horizontal="center"/>
    </xf>
    <xf numFmtId="0" fontId="39" fillId="0" borderId="0" xfId="0" applyFont="1" applyAlignment="1">
      <alignment horizontal="left" vertical="center" wrapText="1"/>
    </xf>
    <xf numFmtId="165" fontId="35" fillId="0" borderId="0" xfId="0" applyNumberFormat="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xf>
    <xf numFmtId="0" fontId="59" fillId="27" borderId="0" xfId="0" applyFont="1" applyFill="1" applyAlignment="1">
      <alignment horizontal="left" vertical="center"/>
    </xf>
    <xf numFmtId="0" fontId="64" fillId="0" borderId="0" xfId="0" applyFont="1" applyAlignment="1">
      <alignment horizontal="center"/>
    </xf>
    <xf numFmtId="0" fontId="46" fillId="0" borderId="44" xfId="0" applyFont="1" applyBorder="1" applyAlignment="1">
      <alignment horizontal="center" vertical="center"/>
    </xf>
    <xf numFmtId="0" fontId="37" fillId="27" borderId="0" xfId="0" applyFont="1" applyFill="1" applyAlignment="1">
      <alignment horizontal="left" vertical="top" wrapText="1"/>
    </xf>
    <xf numFmtId="0" fontId="60" fillId="27" borderId="0" xfId="0" applyFont="1" applyFill="1" applyAlignment="1">
      <alignment horizontal="left" vertical="top"/>
    </xf>
    <xf numFmtId="0" fontId="59" fillId="27" borderId="0" xfId="0" applyFont="1" applyFill="1" applyAlignment="1">
      <alignment horizontal="left" wrapText="1"/>
    </xf>
    <xf numFmtId="0" fontId="35" fillId="27" borderId="0" xfId="0" applyFont="1" applyFill="1" applyAlignment="1">
      <alignment horizontal="center" vertical="center"/>
    </xf>
    <xf numFmtId="0" fontId="56" fillId="27" borderId="0" xfId="0" applyFont="1" applyFill="1" applyAlignment="1">
      <alignment horizontal="center" vertical="center"/>
    </xf>
    <xf numFmtId="0" fontId="43" fillId="27" borderId="12"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15" xfId="0" applyFont="1" applyFill="1" applyBorder="1" applyAlignment="1">
      <alignment horizontal="center" vertical="center"/>
    </xf>
    <xf numFmtId="0" fontId="38" fillId="27" borderId="12" xfId="0" applyFont="1" applyFill="1" applyBorder="1" applyAlignment="1">
      <alignment horizontal="left" vertical="top"/>
    </xf>
    <xf numFmtId="0" fontId="38" fillId="27" borderId="14" xfId="0" applyFont="1" applyFill="1" applyBorder="1" applyAlignment="1">
      <alignment horizontal="left" vertical="top"/>
    </xf>
    <xf numFmtId="0" fontId="38" fillId="27" borderId="15" xfId="0" applyFont="1" applyFill="1" applyBorder="1" applyAlignment="1">
      <alignment horizontal="left" vertical="top"/>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3" xfId="0" applyFont="1" applyBorder="1" applyAlignment="1">
      <alignment horizontal="center" vertical="center" wrapText="1"/>
    </xf>
    <xf numFmtId="0" fontId="44" fillId="24" borderId="44" xfId="0" applyFont="1" applyFill="1" applyBorder="1" applyAlignment="1">
      <alignment horizontal="center" vertical="center" wrapText="1"/>
    </xf>
    <xf numFmtId="0" fontId="44" fillId="24" borderId="49" xfId="0" applyFont="1" applyFill="1" applyBorder="1" applyAlignment="1">
      <alignment horizontal="center" vertical="center" wrapText="1"/>
    </xf>
    <xf numFmtId="0" fontId="39" fillId="0" borderId="31" xfId="0" applyFont="1" applyBorder="1" applyAlignment="1">
      <alignment horizontal="center" vertical="top" wrapTex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23" fillId="0" borderId="0" xfId="0" applyNumberFormat="1" applyFont="1" applyAlignment="1">
      <alignment horizontal="left" vertical="top"/>
    </xf>
    <xf numFmtId="0" fontId="39" fillId="0" borderId="17" xfId="0" applyFont="1" applyBorder="1" applyAlignment="1">
      <alignment horizontal="center" vertical="top" wrapText="1"/>
    </xf>
    <xf numFmtId="0" fontId="67" fillId="0" borderId="44" xfId="44" applyBorder="1" applyAlignment="1">
      <alignment horizontal="center" vertical="center"/>
    </xf>
    <xf numFmtId="0" fontId="43" fillId="0" borderId="44" xfId="0" applyFont="1" applyBorder="1" applyAlignment="1">
      <alignment horizontal="center" vertical="center" wrapText="1"/>
    </xf>
    <xf numFmtId="0" fontId="43" fillId="0" borderId="48" xfId="0" applyFont="1" applyBorder="1" applyAlignment="1">
      <alignment horizontal="left" vertical="center" wrapText="1"/>
    </xf>
    <xf numFmtId="0" fontId="43" fillId="0" borderId="47" xfId="0" applyFont="1" applyBorder="1" applyAlignment="1">
      <alignment horizontal="left" vertical="center" wrapText="1"/>
    </xf>
    <xf numFmtId="0" fontId="68" fillId="0" borderId="48" xfId="44" applyFont="1" applyBorder="1" applyAlignment="1">
      <alignment horizontal="left" vertical="center" wrapText="1"/>
    </xf>
    <xf numFmtId="0" fontId="68" fillId="0" borderId="0" xfId="44" applyFont="1" applyAlignment="1">
      <alignment horizontal="left" vertical="center" wrapText="1"/>
    </xf>
    <xf numFmtId="0" fontId="68" fillId="0" borderId="47" xfId="44" applyFont="1" applyBorder="1" applyAlignment="1">
      <alignment horizontal="left" vertical="center" wrapText="1"/>
    </xf>
    <xf numFmtId="0" fontId="41" fillId="0" borderId="38" xfId="0" applyFont="1" applyBorder="1" applyAlignment="1">
      <alignment horizontal="left" vertical="top" wrapText="1"/>
    </xf>
    <xf numFmtId="0" fontId="41" fillId="0" borderId="36" xfId="0" applyFont="1" applyBorder="1" applyAlignment="1">
      <alignment horizontal="left" vertical="top" wrapText="1"/>
    </xf>
    <xf numFmtId="0" fontId="41" fillId="0" borderId="39" xfId="0" applyFont="1" applyBorder="1" applyAlignment="1">
      <alignment horizontal="left" vertical="top" wrapText="1"/>
    </xf>
    <xf numFmtId="0" fontId="41" fillId="0" borderId="40" xfId="0" applyFont="1" applyBorder="1" applyAlignment="1">
      <alignment horizontal="left" vertical="top" wrapText="1"/>
    </xf>
    <xf numFmtId="0" fontId="41" fillId="0" borderId="41" xfId="0" applyFont="1" applyBorder="1" applyAlignment="1">
      <alignment horizontal="left" vertical="top" wrapText="1"/>
    </xf>
    <xf numFmtId="0" fontId="41" fillId="0" borderId="42" xfId="0" applyFont="1" applyBorder="1" applyAlignment="1">
      <alignment horizontal="left" vertical="top" wrapText="1"/>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45"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xmlns=""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60</xdr:row>
      <xdr:rowOff>447675</xdr:rowOff>
    </xdr:from>
    <xdr:to>
      <xdr:col>10</xdr:col>
      <xdr:colOff>1138957</xdr:colOff>
      <xdr:row>67</xdr:row>
      <xdr:rowOff>1285875</xdr:rowOff>
    </xdr:to>
    <xdr:sp macro="" textlink="">
      <xdr:nvSpPr>
        <xdr:cNvPr id="4" name="pole tekstowe 3">
          <a:extLst>
            <a:ext uri="{FF2B5EF4-FFF2-40B4-BE49-F238E27FC236}">
              <a16:creationId xmlns:a16="http://schemas.microsoft.com/office/drawing/2014/main" xmlns=""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a16="http://schemas.microsoft.com/office/drawing/2014/main" xmlns="" id="{00000000-0008-0000-0000-000002000000}"/>
            </a:ext>
          </a:extLst>
        </xdr:cNvPr>
        <xdr:cNvSpPr txBox="1"/>
      </xdr:nvSpPr>
      <xdr:spPr>
        <a:xfrm>
          <a:off x="1133167" y="165157866"/>
          <a:ext cx="3037553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60</xdr:row>
      <xdr:rowOff>447675</xdr:rowOff>
    </xdr:from>
    <xdr:to>
      <xdr:col>10</xdr:col>
      <xdr:colOff>1138957</xdr:colOff>
      <xdr:row>67</xdr:row>
      <xdr:rowOff>1285875</xdr:rowOff>
    </xdr:to>
    <xdr:sp macro="" textlink="">
      <xdr:nvSpPr>
        <xdr:cNvPr id="3" name="pole tekstowe 2">
          <a:extLst>
            <a:ext uri="{FF2B5EF4-FFF2-40B4-BE49-F238E27FC236}">
              <a16:creationId xmlns:a16="http://schemas.microsoft.com/office/drawing/2014/main" xmlns="" id="{00000000-0008-0000-0000-000004000000}"/>
            </a:ext>
          </a:extLst>
        </xdr:cNvPr>
        <xdr:cNvSpPr txBox="1"/>
      </xdr:nvSpPr>
      <xdr:spPr>
        <a:xfrm>
          <a:off x="809626" y="123529725"/>
          <a:ext cx="30637881" cy="1273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99</xdr:row>
      <xdr:rowOff>203916</xdr:rowOff>
    </xdr:from>
    <xdr:to>
      <xdr:col>10</xdr:col>
      <xdr:colOff>1200150</xdr:colOff>
      <xdr:row>101</xdr:row>
      <xdr:rowOff>3131543</xdr:rowOff>
    </xdr:to>
    <xdr:sp macro="" textlink="">
      <xdr:nvSpPr>
        <xdr:cNvPr id="2" name="pole tekstowe 1">
          <a:extLst>
            <a:ext uri="{FF2B5EF4-FFF2-40B4-BE49-F238E27FC236}">
              <a16:creationId xmlns:a16="http://schemas.microsoft.com/office/drawing/2014/main" xmlns="" id="{F4CCD386-68CB-47CD-86CB-D0062ECC21CA}"/>
            </a:ext>
          </a:extLst>
        </xdr:cNvPr>
        <xdr:cNvSpPr txBox="1"/>
      </xdr:nvSpPr>
      <xdr:spPr>
        <a:xfrm>
          <a:off x="1128405" y="123933666"/>
          <a:ext cx="266703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73</xdr:row>
      <xdr:rowOff>19050</xdr:rowOff>
    </xdr:from>
    <xdr:to>
      <xdr:col>10</xdr:col>
      <xdr:colOff>2405061</xdr:colOff>
      <xdr:row>77</xdr:row>
      <xdr:rowOff>0</xdr:rowOff>
    </xdr:to>
    <xdr:sp macro="" textlink="">
      <xdr:nvSpPr>
        <xdr:cNvPr id="4" name="pole tekstowe 3">
          <a:extLst>
            <a:ext uri="{FF2B5EF4-FFF2-40B4-BE49-F238E27FC236}">
              <a16:creationId xmlns:a16="http://schemas.microsoft.com/office/drawing/2014/main" xmlns="" id="{66970A20-2995-40B5-A886-6A18A408EE08}"/>
            </a:ext>
          </a:extLst>
        </xdr:cNvPr>
        <xdr:cNvSpPr txBox="1"/>
      </xdr:nvSpPr>
      <xdr:spPr>
        <a:xfrm>
          <a:off x="523875" y="92363925"/>
          <a:ext cx="28465461" cy="1213484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ables/table1.xml><?xml version="1.0" encoding="utf-8"?>
<table xmlns="http://schemas.openxmlformats.org/spreadsheetml/2006/main" id="3" name="A.WynikOcFormalna" displayName="A.WynikOcFormalna" ref="I17:J18" totalsRowShown="0" headerRowDxfId="11" tableBorderDxfId="10">
  <tableColumns count="2">
    <tableColumn id="2" name="Pozytywny" dataDxfId="9">
      <calculatedColumnFormula>IF((LEN(TRIM(CONCATENATE(L5,L6,L7,L8,L9,L10,L11,L12,L13,L14)))=10),"X","")</calculatedColumnFormula>
    </tableColumn>
    <tableColumn id="3" name="Negatywny " dataDxfId="8">
      <calculatedColumnFormula>IF((LEN(TRIM(CONCATENATE(J5,J6,J7,J8,J9,J10,J11,J12,J13,J14)))&gt;0),"X","")</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1" name="A.WynikOcFormalna2" displayName="A.WynikOcFormalna2" ref="I17:J18" totalsRowShown="0" headerRowDxfId="7" tableBorderDxfId="6">
  <tableColumns count="2">
    <tableColumn id="2" name="Pozytywny" dataDxfId="5">
      <calculatedColumnFormula>IF((LEN(TRIM(CONCATENATE(L5,L6,L7,L8,L9,L10,L11,L12,L13,L14)))=10),"X","")</calculatedColumnFormula>
    </tableColumn>
    <tableColumn id="3" name="Negatywny " dataDxfId="4">
      <calculatedColumnFormula>IF((LEN(TRIM(CONCATENATE(J5,J6,J7,J8,J9,J10,J11,J12,J13,J14)))&gt;0),"X","")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6" name="A.WynikOcFormalna67" displayName="A.WynikOcFormalna67" ref="I30:J31" totalsRowShown="0" headerRowDxfId="3" tableBorderDxfId="2">
  <tableColumns count="2">
    <tableColumn id="2" name="Pozytywny" dataDxfId="1">
      <calculatedColumnFormula>IF((LEN(TRIM(CONCATENATE(K19,K20,K21,K22,K23,K24,K25,K26,K27,K28)))=10),"X","")</calculatedColumnFormula>
    </tableColumn>
    <tableColumn id="3"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tabSelected="1" view="pageBreakPreview" zoomScale="90" zoomScaleNormal="100" zoomScaleSheetLayoutView="90" workbookViewId="0">
      <selection activeCell="C9" sqref="C9:F9"/>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43"/>
      <c r="C1" s="243"/>
      <c r="D1" s="243"/>
      <c r="E1" s="243"/>
      <c r="F1" s="243"/>
    </row>
    <row r="2" spans="2:12">
      <c r="B2" s="243"/>
      <c r="C2" s="243"/>
      <c r="D2" s="243"/>
      <c r="E2" s="243"/>
      <c r="F2" s="243"/>
    </row>
    <row r="3" spans="2:12">
      <c r="B3" s="243"/>
      <c r="C3" s="243"/>
      <c r="D3" s="243"/>
      <c r="E3" s="243"/>
      <c r="F3" s="243"/>
    </row>
    <row r="4" spans="2:12" ht="38.25" customHeight="1">
      <c r="B4" s="243"/>
      <c r="C4" s="243"/>
      <c r="D4" s="243"/>
      <c r="E4" s="243"/>
      <c r="F4" s="243"/>
    </row>
    <row r="5" spans="2:12" ht="50.25" customHeight="1">
      <c r="B5" s="245" t="s">
        <v>111</v>
      </c>
      <c r="C5" s="245"/>
      <c r="D5" s="245"/>
      <c r="E5" s="245"/>
      <c r="F5" s="245"/>
      <c r="G5" s="194"/>
      <c r="H5" s="194"/>
      <c r="I5" s="194"/>
      <c r="J5" s="194"/>
      <c r="K5" s="194"/>
      <c r="L5" s="194"/>
    </row>
    <row r="6" spans="2:12" ht="133.5" customHeight="1">
      <c r="B6" s="177" t="s">
        <v>32</v>
      </c>
      <c r="C6" s="246" t="s">
        <v>215</v>
      </c>
      <c r="D6" s="246"/>
      <c r="E6" s="246"/>
      <c r="F6" s="246"/>
      <c r="G6" s="167"/>
    </row>
    <row r="7" spans="2:12" ht="27.75" customHeight="1">
      <c r="B7" s="166" t="s">
        <v>21</v>
      </c>
      <c r="C7" s="247" t="s">
        <v>113</v>
      </c>
      <c r="D7" s="247"/>
      <c r="E7" s="247"/>
      <c r="F7" s="247"/>
      <c r="G7" s="168"/>
    </row>
    <row r="8" spans="2:12" ht="30.75" customHeight="1">
      <c r="B8" s="166" t="s">
        <v>22</v>
      </c>
      <c r="C8" s="248" t="s">
        <v>114</v>
      </c>
      <c r="D8" s="248"/>
      <c r="E8" s="248"/>
      <c r="F8" s="248"/>
      <c r="G8" s="167"/>
    </row>
    <row r="9" spans="2:12" ht="32.25" customHeight="1">
      <c r="B9" s="166" t="s">
        <v>23</v>
      </c>
      <c r="C9" s="248" t="s">
        <v>115</v>
      </c>
      <c r="D9" s="248"/>
      <c r="E9" s="248"/>
      <c r="F9" s="248"/>
      <c r="G9" s="178"/>
      <c r="H9" s="178"/>
      <c r="I9" s="178"/>
    </row>
    <row r="10" spans="2:12" ht="33.75" customHeight="1">
      <c r="B10" s="169" t="s">
        <v>33</v>
      </c>
      <c r="C10" s="249"/>
      <c r="D10" s="249"/>
      <c r="E10" s="249"/>
      <c r="F10" s="249"/>
      <c r="G10" s="170"/>
    </row>
    <row r="11" spans="2:12" ht="27" customHeight="1">
      <c r="B11" s="169" t="s">
        <v>19</v>
      </c>
      <c r="C11" s="249"/>
      <c r="D11" s="249"/>
      <c r="E11" s="249"/>
      <c r="F11" s="249"/>
      <c r="G11" s="170"/>
    </row>
    <row r="12" spans="2:12" ht="29.25" customHeight="1">
      <c r="B12" s="169" t="s">
        <v>1</v>
      </c>
      <c r="C12" s="250"/>
      <c r="D12" s="250"/>
      <c r="E12" s="250"/>
      <c r="F12" s="250"/>
      <c r="G12" s="171"/>
    </row>
    <row r="13" spans="2:12" ht="25.5" customHeight="1">
      <c r="B13" s="169" t="s">
        <v>34</v>
      </c>
      <c r="C13" s="250"/>
      <c r="D13" s="250"/>
      <c r="E13" s="250"/>
      <c r="F13" s="250"/>
      <c r="G13" s="171"/>
    </row>
    <row r="14" spans="2:12" ht="25.5" customHeight="1">
      <c r="B14" s="169" t="s">
        <v>57</v>
      </c>
      <c r="C14" s="250"/>
      <c r="D14" s="250"/>
      <c r="E14" s="250"/>
      <c r="F14" s="250"/>
      <c r="G14" s="172"/>
    </row>
    <row r="15" spans="2:12" ht="30.75" customHeight="1">
      <c r="B15" s="176" t="s">
        <v>56</v>
      </c>
      <c r="C15" s="251"/>
      <c r="D15" s="251"/>
      <c r="E15" s="251"/>
      <c r="F15" s="251"/>
      <c r="G15" s="172"/>
    </row>
    <row r="16" spans="2:12" ht="31.5">
      <c r="B16" s="173" t="s">
        <v>44</v>
      </c>
      <c r="C16" s="244"/>
      <c r="D16" s="244"/>
      <c r="E16" s="179" t="s">
        <v>102</v>
      </c>
      <c r="F16" s="174"/>
      <c r="G16" s="175"/>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scale="88"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K108"/>
  <sheetViews>
    <sheetView view="pageBreakPreview" zoomScale="40" zoomScaleNormal="40" zoomScaleSheetLayoutView="40" zoomScalePageLayoutView="42" workbookViewId="0">
      <selection activeCell="D6" sqref="D6:H6"/>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86.42578125" customWidth="1"/>
    <col min="9" max="9" width="33.5703125" customWidth="1"/>
    <col min="10" max="10" width="32.42578125" customWidth="1"/>
    <col min="11" max="11" width="48.5703125" customWidth="1"/>
  </cols>
  <sheetData>
    <row r="1" spans="1:144" ht="50.25" customHeight="1">
      <c r="A1" s="24"/>
      <c r="B1" s="196" t="s">
        <v>44</v>
      </c>
      <c r="C1" s="109">
        <f>Nagłówek!C16</f>
        <v>0</v>
      </c>
      <c r="D1" s="71"/>
      <c r="E1" s="71"/>
      <c r="F1" s="71"/>
      <c r="G1" s="71"/>
      <c r="H1" s="71"/>
      <c r="I1" s="71"/>
      <c r="J1" s="71"/>
      <c r="K1" s="71"/>
    </row>
    <row r="2" spans="1:144" ht="75.75" customHeight="1">
      <c r="A2" s="24"/>
      <c r="B2" s="259" t="s">
        <v>66</v>
      </c>
      <c r="C2" s="259"/>
      <c r="D2" s="259"/>
      <c r="E2" s="259"/>
      <c r="F2" s="259"/>
      <c r="G2" s="259"/>
      <c r="H2" s="259"/>
      <c r="I2" s="259"/>
      <c r="J2" s="259"/>
      <c r="K2" s="259"/>
    </row>
    <row r="3" spans="1:144" ht="53.25" customHeight="1" thickBot="1">
      <c r="A3" s="316" t="s">
        <v>29</v>
      </c>
      <c r="B3" s="316"/>
      <c r="C3" s="316"/>
      <c r="D3" s="316"/>
      <c r="E3" s="316"/>
      <c r="F3" s="316"/>
      <c r="G3" s="316"/>
      <c r="H3" s="316"/>
      <c r="I3" s="316"/>
      <c r="J3" s="316"/>
      <c r="K3" s="316"/>
    </row>
    <row r="4" spans="1:144" s="13" customFormat="1" ht="66.75" customHeight="1" thickTop="1" thickBot="1">
      <c r="A4" s="42" t="s">
        <v>10</v>
      </c>
      <c r="B4" s="43" t="s">
        <v>25</v>
      </c>
      <c r="C4" s="44"/>
      <c r="D4" s="313" t="s">
        <v>26</v>
      </c>
      <c r="E4" s="314"/>
      <c r="F4" s="314"/>
      <c r="G4" s="314"/>
      <c r="H4" s="315"/>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317" t="s">
        <v>116</v>
      </c>
      <c r="C5" s="317"/>
      <c r="D5" s="318" t="s">
        <v>79</v>
      </c>
      <c r="E5" s="318"/>
      <c r="F5" s="318"/>
      <c r="G5" s="318"/>
      <c r="H5" s="318"/>
      <c r="I5" s="31"/>
      <c r="J5" s="31"/>
      <c r="K5" s="155"/>
    </row>
    <row r="6" spans="1:144" ht="74.25" customHeight="1">
      <c r="A6" s="70" t="s">
        <v>6</v>
      </c>
      <c r="B6" s="255" t="s">
        <v>63</v>
      </c>
      <c r="C6" s="255"/>
      <c r="D6" s="319" t="s">
        <v>218</v>
      </c>
      <c r="E6" s="319"/>
      <c r="F6" s="319"/>
      <c r="G6" s="319"/>
      <c r="H6" s="319"/>
      <c r="I6" s="79"/>
      <c r="J6" s="79"/>
      <c r="K6" s="156"/>
    </row>
    <row r="7" spans="1:144" ht="355.5" customHeight="1">
      <c r="A7" s="70" t="s">
        <v>7</v>
      </c>
      <c r="B7" s="255" t="s">
        <v>64</v>
      </c>
      <c r="C7" s="255"/>
      <c r="D7" s="280" t="s">
        <v>117</v>
      </c>
      <c r="E7" s="280"/>
      <c r="F7" s="280"/>
      <c r="G7" s="280"/>
      <c r="H7" s="280"/>
      <c r="I7" s="79"/>
      <c r="J7" s="79"/>
      <c r="K7" s="156"/>
    </row>
    <row r="8" spans="1:144" ht="69.75" customHeight="1">
      <c r="A8" s="70" t="s">
        <v>8</v>
      </c>
      <c r="B8" s="255" t="s">
        <v>65</v>
      </c>
      <c r="C8" s="255"/>
      <c r="D8" s="280" t="s">
        <v>118</v>
      </c>
      <c r="E8" s="280"/>
      <c r="F8" s="280"/>
      <c r="G8" s="280"/>
      <c r="H8" s="280"/>
      <c r="I8" s="79"/>
      <c r="J8" s="79"/>
      <c r="K8" s="156"/>
    </row>
    <row r="9" spans="1:144" ht="108.75" customHeight="1">
      <c r="A9" s="70" t="s">
        <v>9</v>
      </c>
      <c r="B9" s="255" t="s">
        <v>80</v>
      </c>
      <c r="C9" s="255"/>
      <c r="D9" s="280" t="s">
        <v>81</v>
      </c>
      <c r="E9" s="280"/>
      <c r="F9" s="280"/>
      <c r="G9" s="280"/>
      <c r="H9" s="280"/>
      <c r="I9" s="79"/>
      <c r="J9" s="79"/>
      <c r="K9" s="156"/>
    </row>
    <row r="10" spans="1:144" ht="92.25" customHeight="1">
      <c r="A10" s="70" t="s">
        <v>35</v>
      </c>
      <c r="B10" s="267" t="s">
        <v>105</v>
      </c>
      <c r="C10" s="268"/>
      <c r="D10" s="280" t="s">
        <v>82</v>
      </c>
      <c r="E10" s="280"/>
      <c r="F10" s="280"/>
      <c r="G10" s="280"/>
      <c r="H10" s="280"/>
      <c r="I10" s="79"/>
      <c r="J10" s="79"/>
      <c r="K10" s="156"/>
    </row>
    <row r="11" spans="1:144" ht="87" customHeight="1">
      <c r="A11" s="70" t="s">
        <v>36</v>
      </c>
      <c r="B11" s="255" t="s">
        <v>119</v>
      </c>
      <c r="C11" s="255"/>
      <c r="D11" s="280" t="s">
        <v>83</v>
      </c>
      <c r="E11" s="280"/>
      <c r="F11" s="280"/>
      <c r="G11" s="280"/>
      <c r="H11" s="280"/>
      <c r="I11" s="79"/>
      <c r="J11" s="79"/>
      <c r="K11" s="156"/>
    </row>
    <row r="12" spans="1:144" ht="91.5" customHeight="1">
      <c r="A12" s="70" t="s">
        <v>53</v>
      </c>
      <c r="B12" s="255" t="s">
        <v>121</v>
      </c>
      <c r="C12" s="255"/>
      <c r="D12" s="280" t="s">
        <v>84</v>
      </c>
      <c r="E12" s="280"/>
      <c r="F12" s="280"/>
      <c r="G12" s="280"/>
      <c r="H12" s="280"/>
      <c r="I12" s="79"/>
      <c r="J12" s="79"/>
      <c r="K12" s="79"/>
    </row>
    <row r="13" spans="1:144" ht="88.5" customHeight="1">
      <c r="A13" s="70" t="s">
        <v>59</v>
      </c>
      <c r="B13" s="255" t="s">
        <v>120</v>
      </c>
      <c r="C13" s="255"/>
      <c r="D13" s="280" t="s">
        <v>85</v>
      </c>
      <c r="E13" s="280"/>
      <c r="F13" s="280"/>
      <c r="G13" s="280"/>
      <c r="H13" s="280"/>
      <c r="I13" s="79"/>
      <c r="J13" s="79"/>
      <c r="K13" s="79"/>
    </row>
    <row r="14" spans="1:144" ht="84" customHeight="1">
      <c r="A14" s="70" t="s">
        <v>61</v>
      </c>
      <c r="B14" s="255" t="s">
        <v>122</v>
      </c>
      <c r="C14" s="279"/>
      <c r="D14" s="280" t="s">
        <v>86</v>
      </c>
      <c r="E14" s="279"/>
      <c r="F14" s="279"/>
      <c r="G14" s="279"/>
      <c r="H14" s="279"/>
      <c r="I14" s="79"/>
      <c r="J14" s="79"/>
      <c r="K14" s="79"/>
    </row>
    <row r="15" spans="1:144" ht="41.25" customHeight="1">
      <c r="A15" s="25"/>
      <c r="B15" s="100" t="s">
        <v>87</v>
      </c>
      <c r="C15" s="100"/>
      <c r="D15" s="100"/>
      <c r="E15" s="41"/>
      <c r="F15" s="41"/>
      <c r="G15" s="41"/>
      <c r="H15" s="41"/>
      <c r="I15" s="27"/>
      <c r="J15" s="27"/>
      <c r="K15" s="27"/>
    </row>
    <row r="16" spans="1:144" ht="25.5" customHeight="1">
      <c r="A16" s="25"/>
      <c r="D16" s="245" t="s">
        <v>103</v>
      </c>
      <c r="E16" s="245"/>
      <c r="F16" s="245"/>
      <c r="G16" s="245"/>
      <c r="H16" s="245"/>
      <c r="I16" s="27"/>
      <c r="J16" s="27"/>
      <c r="K16" s="27"/>
    </row>
    <row r="17" spans="1:146" ht="31.5" customHeight="1" thickBot="1">
      <c r="A17" s="25"/>
      <c r="B17" s="309"/>
      <c r="C17" s="186"/>
      <c r="D17" s="186"/>
      <c r="E17" s="186"/>
      <c r="F17" s="186"/>
      <c r="G17" s="186"/>
      <c r="H17" s="186"/>
      <c r="I17" s="184" t="s">
        <v>40</v>
      </c>
      <c r="J17" s="183" t="s">
        <v>104</v>
      </c>
      <c r="K17" s="307"/>
      <c r="P17" s="180"/>
      <c r="Q17" s="181"/>
      <c r="R17" s="181"/>
    </row>
    <row r="18" spans="1:146" ht="46.5" customHeight="1">
      <c r="A18" s="25"/>
      <c r="B18" s="310"/>
      <c r="C18" s="186"/>
      <c r="D18" s="186"/>
      <c r="E18" s="186"/>
      <c r="F18" s="186"/>
      <c r="G18" s="186"/>
      <c r="H18" s="186"/>
      <c r="I18" s="185" t="str">
        <f>IF((LEN(TRIM(CONCATENATE(L5,L6,L7,L8,L9,L10,L11,L12,L13,L14)))=10),"X","")</f>
        <v/>
      </c>
      <c r="J18" s="182" t="str">
        <f>IF((LEN(TRIM(CONCATENATE(J5,J6,J7,J8,J9,J10,J11,J12,J13,J14)))&gt;0),"X","")</f>
        <v/>
      </c>
      <c r="K18" s="308"/>
      <c r="P18" s="174"/>
      <c r="Q18" s="117"/>
      <c r="R18" s="117"/>
    </row>
    <row r="19" spans="1:146" ht="46.5" customHeight="1">
      <c r="A19" s="25"/>
      <c r="B19" s="189" t="s">
        <v>89</v>
      </c>
      <c r="C19" s="189"/>
      <c r="D19" s="189"/>
      <c r="E19" s="189"/>
      <c r="F19" s="190"/>
      <c r="G19" s="190" t="s">
        <v>101</v>
      </c>
      <c r="H19" s="186"/>
      <c r="I19" s="222"/>
      <c r="J19" s="222"/>
      <c r="K19" s="102"/>
      <c r="P19" s="174"/>
      <c r="Q19" s="117"/>
      <c r="R19" s="117"/>
    </row>
    <row r="20" spans="1:146" ht="46.5" customHeight="1">
      <c r="A20" s="25"/>
      <c r="B20" s="197" t="s">
        <v>44</v>
      </c>
      <c r="C20" s="111">
        <f>C1</f>
        <v>0</v>
      </c>
      <c r="D20" s="25"/>
      <c r="E20" s="25"/>
      <c r="F20" s="25"/>
      <c r="G20" s="25"/>
      <c r="H20" s="25"/>
      <c r="I20" s="27"/>
      <c r="J20" s="27"/>
      <c r="K20" s="102"/>
    </row>
    <row r="21" spans="1:146" ht="82.5" customHeight="1">
      <c r="A21" s="25"/>
      <c r="B21" s="306" t="s">
        <v>106</v>
      </c>
      <c r="C21" s="306"/>
      <c r="D21" s="306"/>
      <c r="E21" s="306"/>
      <c r="F21" s="306"/>
      <c r="G21" s="306"/>
      <c r="H21" s="306"/>
      <c r="I21" s="306"/>
      <c r="J21" s="306"/>
      <c r="K21" s="306"/>
    </row>
    <row r="22" spans="1:146" ht="36.75" customHeight="1" thickBot="1">
      <c r="A22" s="287" t="s">
        <v>29</v>
      </c>
      <c r="B22" s="287"/>
      <c r="C22" s="287"/>
      <c r="D22" s="287"/>
      <c r="E22" s="287"/>
      <c r="F22" s="287"/>
      <c r="G22" s="287"/>
      <c r="H22" s="287"/>
      <c r="I22" s="287"/>
      <c r="J22" s="287"/>
      <c r="K22" s="287"/>
    </row>
    <row r="23" spans="1:146" s="12" customFormat="1" ht="60" customHeight="1" thickTop="1" thickBot="1">
      <c r="A23" s="47" t="s">
        <v>10</v>
      </c>
      <c r="B23" s="311" t="s">
        <v>25</v>
      </c>
      <c r="C23" s="312"/>
      <c r="D23" s="313" t="s">
        <v>26</v>
      </c>
      <c r="E23" s="314"/>
      <c r="F23" s="314"/>
      <c r="G23" s="314"/>
      <c r="H23" s="315"/>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219.75" customHeight="1" thickTop="1">
      <c r="A24" s="83" t="s">
        <v>5</v>
      </c>
      <c r="B24" s="304" t="s">
        <v>67</v>
      </c>
      <c r="C24" s="304"/>
      <c r="D24" s="305" t="s">
        <v>140</v>
      </c>
      <c r="E24" s="305"/>
      <c r="F24" s="305"/>
      <c r="G24" s="305"/>
      <c r="H24" s="305"/>
      <c r="I24" s="84"/>
      <c r="J24" s="84"/>
      <c r="K24" s="84"/>
    </row>
    <row r="25" spans="1:146" s="20" customFormat="1" ht="338.25" customHeight="1">
      <c r="A25" s="85" t="s">
        <v>6</v>
      </c>
      <c r="B25" s="302" t="s">
        <v>123</v>
      </c>
      <c r="C25" s="302"/>
      <c r="D25" s="303" t="s">
        <v>216</v>
      </c>
      <c r="E25" s="303"/>
      <c r="F25" s="303"/>
      <c r="G25" s="303"/>
      <c r="H25" s="303"/>
      <c r="I25" s="86"/>
      <c r="J25" s="86"/>
      <c r="K25" s="86"/>
    </row>
    <row r="26" spans="1:146" s="20" customFormat="1" ht="408" customHeight="1">
      <c r="A26" s="85" t="s">
        <v>7</v>
      </c>
      <c r="B26" s="302" t="s">
        <v>27</v>
      </c>
      <c r="C26" s="302"/>
      <c r="D26" s="303" t="s">
        <v>141</v>
      </c>
      <c r="E26" s="303"/>
      <c r="F26" s="303"/>
      <c r="G26" s="303"/>
      <c r="H26" s="303"/>
      <c r="I26" s="86"/>
      <c r="J26" s="86"/>
      <c r="K26" s="86"/>
    </row>
    <row r="27" spans="1:146" s="20" customFormat="1" ht="294" customHeight="1">
      <c r="A27" s="85" t="s">
        <v>8</v>
      </c>
      <c r="B27" s="255" t="s">
        <v>125</v>
      </c>
      <c r="C27" s="255"/>
      <c r="D27" s="280" t="s">
        <v>217</v>
      </c>
      <c r="E27" s="280"/>
      <c r="F27" s="280"/>
      <c r="G27" s="280"/>
      <c r="H27" s="280"/>
      <c r="I27" s="86"/>
      <c r="J27" s="86"/>
      <c r="K27" s="86"/>
    </row>
    <row r="28" spans="1:146" s="20" customFormat="1" ht="381.75" customHeight="1">
      <c r="A28" s="85" t="s">
        <v>9</v>
      </c>
      <c r="B28" s="255" t="s">
        <v>28</v>
      </c>
      <c r="C28" s="255"/>
      <c r="D28" s="280" t="s">
        <v>127</v>
      </c>
      <c r="E28" s="280"/>
      <c r="F28" s="280"/>
      <c r="G28" s="280"/>
      <c r="H28" s="280"/>
      <c r="I28" s="86"/>
      <c r="J28" s="86"/>
      <c r="K28" s="86"/>
    </row>
    <row r="29" spans="1:146" s="20" customFormat="1" ht="210.75" customHeight="1">
      <c r="A29" s="85" t="s">
        <v>35</v>
      </c>
      <c r="B29" s="255" t="s">
        <v>68</v>
      </c>
      <c r="C29" s="255"/>
      <c r="D29" s="280" t="s">
        <v>107</v>
      </c>
      <c r="E29" s="280"/>
      <c r="F29" s="280"/>
      <c r="G29" s="280"/>
      <c r="H29" s="280"/>
      <c r="I29" s="86"/>
      <c r="J29" s="86"/>
      <c r="K29" s="86"/>
    </row>
    <row r="30" spans="1:146" s="20" customFormat="1" ht="294.75" customHeight="1">
      <c r="A30" s="85" t="s">
        <v>36</v>
      </c>
      <c r="B30" s="255" t="s">
        <v>69</v>
      </c>
      <c r="C30" s="255"/>
      <c r="D30" s="280" t="s">
        <v>142</v>
      </c>
      <c r="E30" s="280"/>
      <c r="F30" s="280"/>
      <c r="G30" s="280"/>
      <c r="H30" s="280"/>
      <c r="I30" s="86"/>
      <c r="J30" s="86"/>
      <c r="K30" s="86"/>
    </row>
    <row r="31" spans="1:146" s="20" customFormat="1" ht="401.25" customHeight="1">
      <c r="A31" s="320" t="s">
        <v>53</v>
      </c>
      <c r="B31" s="342" t="s">
        <v>94</v>
      </c>
      <c r="C31" s="343"/>
      <c r="D31" s="344" t="s">
        <v>207</v>
      </c>
      <c r="E31" s="345"/>
      <c r="F31" s="345"/>
      <c r="G31" s="345"/>
      <c r="H31" s="346"/>
      <c r="I31" s="322"/>
      <c r="J31" s="322"/>
      <c r="K31" s="322"/>
    </row>
    <row r="32" spans="1:146" s="20" customFormat="1" ht="18" hidden="1" customHeight="1">
      <c r="A32" s="321"/>
      <c r="B32" s="328"/>
      <c r="C32" s="329"/>
      <c r="D32" s="347"/>
      <c r="E32" s="348"/>
      <c r="F32" s="348"/>
      <c r="G32" s="348"/>
      <c r="H32" s="349"/>
      <c r="I32" s="323"/>
      <c r="J32" s="323"/>
      <c r="K32" s="323"/>
    </row>
    <row r="33" spans="1:401" s="20" customFormat="1" ht="408" customHeight="1">
      <c r="A33" s="85" t="s">
        <v>59</v>
      </c>
      <c r="B33" s="302" t="s">
        <v>75</v>
      </c>
      <c r="C33" s="302"/>
      <c r="D33" s="341" t="s">
        <v>128</v>
      </c>
      <c r="E33" s="303"/>
      <c r="F33" s="303"/>
      <c r="G33" s="303"/>
      <c r="H33" s="303"/>
      <c r="I33" s="86"/>
      <c r="J33" s="86"/>
      <c r="K33" s="86"/>
    </row>
    <row r="34" spans="1:401" ht="189.75" customHeight="1">
      <c r="A34" s="70" t="s">
        <v>61</v>
      </c>
      <c r="B34" s="302" t="s">
        <v>129</v>
      </c>
      <c r="C34" s="302"/>
      <c r="D34" s="280" t="s">
        <v>130</v>
      </c>
      <c r="E34" s="280"/>
      <c r="F34" s="280"/>
      <c r="G34" s="280"/>
      <c r="H34" s="280"/>
      <c r="I34" s="79"/>
      <c r="J34" s="79"/>
      <c r="K34" s="79"/>
    </row>
    <row r="35" spans="1:401" ht="384.75" customHeight="1">
      <c r="A35" s="70" t="s">
        <v>62</v>
      </c>
      <c r="B35" s="302" t="s">
        <v>88</v>
      </c>
      <c r="C35" s="340"/>
      <c r="D35" s="303" t="s">
        <v>131</v>
      </c>
      <c r="E35" s="340"/>
      <c r="F35" s="340"/>
      <c r="G35" s="340"/>
      <c r="H35" s="340"/>
      <c r="I35" s="79"/>
      <c r="J35" s="79"/>
      <c r="K35" s="79"/>
    </row>
    <row r="36" spans="1:401" ht="210" customHeight="1">
      <c r="A36" s="223" t="s">
        <v>132</v>
      </c>
      <c r="B36" s="267" t="s">
        <v>134</v>
      </c>
      <c r="C36" s="268"/>
      <c r="D36" s="350" t="s">
        <v>143</v>
      </c>
      <c r="E36" s="351"/>
      <c r="F36" s="351"/>
      <c r="G36" s="351"/>
      <c r="H36" s="352"/>
      <c r="I36" s="224"/>
      <c r="J36" s="224"/>
      <c r="K36" s="224"/>
    </row>
    <row r="37" spans="1:401" ht="225" customHeight="1">
      <c r="A37" s="223" t="s">
        <v>133</v>
      </c>
      <c r="B37" s="267" t="s">
        <v>135</v>
      </c>
      <c r="C37" s="268"/>
      <c r="D37" s="350" t="s">
        <v>136</v>
      </c>
      <c r="E37" s="351"/>
      <c r="F37" s="351"/>
      <c r="G37" s="351"/>
      <c r="H37" s="352"/>
      <c r="I37" s="224"/>
      <c r="J37" s="224"/>
      <c r="K37" s="224"/>
    </row>
    <row r="38" spans="1:401" ht="55.5" customHeight="1">
      <c r="A38" s="25"/>
      <c r="B38" s="40" t="s">
        <v>87</v>
      </c>
      <c r="C38" s="26"/>
      <c r="D38" s="26"/>
      <c r="E38" s="26"/>
      <c r="F38" s="26"/>
      <c r="G38" s="26"/>
      <c r="H38" s="26"/>
      <c r="I38" s="27"/>
      <c r="J38" s="27"/>
      <c r="K38" s="27"/>
    </row>
    <row r="39" spans="1:401" s="77" customFormat="1" ht="45" customHeight="1">
      <c r="A39" s="21"/>
      <c r="B39" s="196" t="s">
        <v>44</v>
      </c>
      <c r="C39" s="109">
        <f>C1</f>
        <v>0</v>
      </c>
      <c r="D39" s="278"/>
      <c r="E39" s="278"/>
      <c r="F39" s="22"/>
      <c r="G39" s="22"/>
      <c r="H39" s="23"/>
      <c r="I39" s="23"/>
      <c r="J39" s="23"/>
      <c r="K39" s="23"/>
    </row>
    <row r="40" spans="1:401" ht="49.5" customHeight="1">
      <c r="A40" s="259" t="s">
        <v>76</v>
      </c>
      <c r="B40" s="259"/>
      <c r="C40" s="259"/>
      <c r="D40" s="259"/>
      <c r="E40" s="259"/>
      <c r="F40" s="259"/>
      <c r="G40" s="259"/>
      <c r="H40" s="259"/>
      <c r="I40" s="259"/>
      <c r="J40" s="259"/>
      <c r="K40" s="259"/>
    </row>
    <row r="41" spans="1:401" ht="70.5" customHeight="1" thickBot="1">
      <c r="A41" s="287" t="s">
        <v>77</v>
      </c>
      <c r="B41" s="287"/>
      <c r="C41" s="287"/>
      <c r="D41" s="287"/>
      <c r="E41" s="287"/>
      <c r="F41" s="287"/>
      <c r="G41" s="287"/>
      <c r="H41" s="287"/>
      <c r="I41" s="287"/>
      <c r="J41" s="287"/>
      <c r="K41" s="287"/>
    </row>
    <row r="42" spans="1:401" s="69" customFormat="1" ht="70.5" customHeight="1" thickTop="1" thickBot="1">
      <c r="A42" s="87" t="s">
        <v>10</v>
      </c>
      <c r="B42" s="282" t="s">
        <v>25</v>
      </c>
      <c r="C42" s="283"/>
      <c r="D42" s="284" t="s">
        <v>70</v>
      </c>
      <c r="E42" s="285"/>
      <c r="F42" s="285"/>
      <c r="G42" s="285"/>
      <c r="H42" s="286"/>
      <c r="I42" s="88" t="s">
        <v>2</v>
      </c>
      <c r="J42" s="88" t="s">
        <v>3</v>
      </c>
      <c r="K42" s="89" t="s">
        <v>4</v>
      </c>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37.75" customHeight="1" thickTop="1">
      <c r="A43" s="324" t="s">
        <v>5</v>
      </c>
      <c r="B43" s="326" t="s">
        <v>137</v>
      </c>
      <c r="C43" s="327"/>
      <c r="D43" s="330" t="s">
        <v>144</v>
      </c>
      <c r="E43" s="331"/>
      <c r="F43" s="331"/>
      <c r="G43" s="331"/>
      <c r="H43" s="332"/>
      <c r="I43" s="336"/>
      <c r="J43" s="336"/>
      <c r="K43" s="338"/>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76.5" hidden="1" customHeight="1">
      <c r="A44" s="325"/>
      <c r="B44" s="328"/>
      <c r="C44" s="329"/>
      <c r="D44" s="333"/>
      <c r="E44" s="334"/>
      <c r="F44" s="334"/>
      <c r="G44" s="334"/>
      <c r="H44" s="335"/>
      <c r="I44" s="337"/>
      <c r="J44" s="337"/>
      <c r="K44" s="339"/>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393" customHeight="1">
      <c r="A45" s="70" t="s">
        <v>6</v>
      </c>
      <c r="B45" s="255" t="s">
        <v>138</v>
      </c>
      <c r="C45" s="279"/>
      <c r="D45" s="280" t="s">
        <v>145</v>
      </c>
      <c r="E45" s="280"/>
      <c r="F45" s="280"/>
      <c r="G45" s="280"/>
      <c r="H45" s="280"/>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69" customFormat="1" ht="408.75" customHeight="1">
      <c r="A46" s="70" t="s">
        <v>7</v>
      </c>
      <c r="B46" s="255" t="s">
        <v>139</v>
      </c>
      <c r="C46" s="255"/>
      <c r="D46" s="281" t="s">
        <v>146</v>
      </c>
      <c r="E46" s="281"/>
      <c r="F46" s="281"/>
      <c r="G46" s="281"/>
      <c r="H46" s="281"/>
      <c r="I46" s="68"/>
      <c r="J46" s="68"/>
      <c r="K46" s="68"/>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239" customFormat="1" ht="408.75" customHeight="1">
      <c r="A47" s="223">
        <v>4</v>
      </c>
      <c r="B47" s="267" t="s">
        <v>147</v>
      </c>
      <c r="C47" s="268"/>
      <c r="D47" s="350" t="s">
        <v>148</v>
      </c>
      <c r="E47" s="351"/>
      <c r="F47" s="351"/>
      <c r="G47" s="351"/>
      <c r="H47" s="352"/>
      <c r="I47" s="68"/>
      <c r="J47" s="68"/>
      <c r="K47" s="68"/>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239" customFormat="1" ht="408.75" customHeight="1">
      <c r="A48" s="223">
        <v>5</v>
      </c>
      <c r="B48" s="267" t="s">
        <v>149</v>
      </c>
      <c r="C48" s="268"/>
      <c r="D48" s="353" t="s">
        <v>150</v>
      </c>
      <c r="E48" s="354"/>
      <c r="F48" s="354"/>
      <c r="G48" s="354"/>
      <c r="H48" s="355"/>
      <c r="I48" s="68"/>
      <c r="J48" s="68"/>
      <c r="K48" s="6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239" customFormat="1" ht="408.75" customHeight="1">
      <c r="A49" s="223">
        <v>6</v>
      </c>
      <c r="B49" s="267" t="s">
        <v>151</v>
      </c>
      <c r="C49" s="268"/>
      <c r="D49" s="350" t="s">
        <v>152</v>
      </c>
      <c r="E49" s="351"/>
      <c r="F49" s="351"/>
      <c r="G49" s="351"/>
      <c r="H49" s="352"/>
      <c r="I49" s="68"/>
      <c r="J49" s="68"/>
      <c r="K49" s="6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39" customFormat="1" ht="408.75" customHeight="1">
      <c r="A50" s="223">
        <v>7</v>
      </c>
      <c r="B50" s="267" t="s">
        <v>153</v>
      </c>
      <c r="C50" s="268"/>
      <c r="D50" s="350" t="s">
        <v>154</v>
      </c>
      <c r="E50" s="351"/>
      <c r="F50" s="351"/>
      <c r="G50" s="351"/>
      <c r="H50" s="352"/>
      <c r="I50" s="68"/>
      <c r="J50" s="68"/>
      <c r="K50" s="68"/>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39" customFormat="1" ht="198" customHeight="1">
      <c r="A51" s="223">
        <v>8</v>
      </c>
      <c r="B51" s="267" t="s">
        <v>209</v>
      </c>
      <c r="C51" s="268"/>
      <c r="D51" s="350" t="s">
        <v>210</v>
      </c>
      <c r="E51" s="351"/>
      <c r="F51" s="351"/>
      <c r="G51" s="351"/>
      <c r="H51" s="352"/>
      <c r="I51" s="68"/>
      <c r="J51" s="68"/>
      <c r="K51" s="68"/>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ht="171.75" customHeight="1">
      <c r="A52" s="25"/>
      <c r="B52" s="288" t="s">
        <v>156</v>
      </c>
      <c r="C52" s="288"/>
      <c r="D52" s="288"/>
      <c r="E52" s="288"/>
      <c r="F52" s="288"/>
      <c r="G52" s="288"/>
      <c r="H52" s="288"/>
      <c r="I52" s="288"/>
      <c r="J52" s="288"/>
      <c r="K52" s="288"/>
    </row>
    <row r="53" spans="1:401" ht="68.25" customHeight="1">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401" ht="57.75" customHeight="1">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401" s="77" customFormat="1" ht="81" customHeight="1" thickBot="1">
      <c r="A55" s="9"/>
      <c r="B55" s="196" t="s">
        <v>44</v>
      </c>
      <c r="C55" s="110">
        <f>C1</f>
        <v>0</v>
      </c>
      <c r="D55" s="289"/>
      <c r="E55" s="289"/>
      <c r="F55" s="8"/>
      <c r="G55" s="8"/>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401" s="77" customFormat="1" ht="81" customHeight="1" thickTop="1" thickBot="1">
      <c r="A56" s="66" t="s">
        <v>10</v>
      </c>
      <c r="B56" s="292" t="s">
        <v>14</v>
      </c>
      <c r="C56" s="293"/>
      <c r="D56" s="293"/>
      <c r="E56" s="293"/>
      <c r="F56" s="293"/>
      <c r="G56" s="293"/>
      <c r="H56" s="294"/>
      <c r="I56" s="295" t="s">
        <v>15</v>
      </c>
      <c r="J56" s="296"/>
      <c r="K56" s="67" t="s">
        <v>16</v>
      </c>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401" s="77" customFormat="1" ht="81" customHeight="1" thickTop="1">
      <c r="A57" s="82" t="s">
        <v>5</v>
      </c>
      <c r="B57" s="297" t="s">
        <v>30</v>
      </c>
      <c r="C57" s="298"/>
      <c r="D57" s="298"/>
      <c r="E57" s="298"/>
      <c r="F57" s="298"/>
      <c r="G57" s="298"/>
      <c r="H57" s="299"/>
      <c r="I57" s="300"/>
      <c r="J57" s="301"/>
      <c r="K57" s="90"/>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77" customFormat="1" ht="81" customHeight="1">
      <c r="A58" s="70" t="s">
        <v>6</v>
      </c>
      <c r="B58" s="264" t="s">
        <v>54</v>
      </c>
      <c r="C58" s="265"/>
      <c r="D58" s="265"/>
      <c r="E58" s="265"/>
      <c r="F58" s="265"/>
      <c r="G58" s="265"/>
      <c r="H58" s="266"/>
      <c r="I58" s="256"/>
      <c r="J58" s="257"/>
      <c r="K58" s="80"/>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77" customFormat="1" ht="81" customHeight="1">
      <c r="A59" s="70" t="s">
        <v>7</v>
      </c>
      <c r="B59" s="264" t="s">
        <v>55</v>
      </c>
      <c r="C59" s="265"/>
      <c r="D59" s="265"/>
      <c r="E59" s="265"/>
      <c r="F59" s="265"/>
      <c r="G59" s="265"/>
      <c r="H59" s="266"/>
      <c r="I59" s="256"/>
      <c r="J59" s="257"/>
      <c r="K59" s="80"/>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77" customFormat="1" ht="81" customHeight="1">
      <c r="A60" s="9"/>
      <c r="B60" s="76"/>
      <c r="C60" s="261" t="s">
        <v>39</v>
      </c>
      <c r="D60" s="261"/>
      <c r="E60" s="261"/>
      <c r="F60" s="261"/>
      <c r="G60" s="261"/>
      <c r="H60" s="261"/>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77" customFormat="1" ht="81" customHeight="1">
      <c r="A61" s="9"/>
      <c r="B61" s="76"/>
      <c r="C61" s="99"/>
      <c r="D61" s="99"/>
      <c r="E61" s="99"/>
      <c r="F61" s="99"/>
      <c r="G61" s="99"/>
      <c r="H61" s="99"/>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s="77" customFormat="1" ht="409.5" customHeight="1">
      <c r="A62" s="9"/>
      <c r="B62" s="258"/>
      <c r="C62" s="258"/>
      <c r="D62" s="258"/>
      <c r="E62" s="258"/>
      <c r="F62" s="258"/>
      <c r="G62" s="258"/>
      <c r="H62" s="258"/>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401" ht="105" customHeight="1">
      <c r="A63" s="162"/>
      <c r="B63" s="164"/>
      <c r="C63" s="164"/>
      <c r="D63" s="164"/>
      <c r="E63" s="164"/>
      <c r="F63" s="165"/>
      <c r="G63" s="165"/>
      <c r="H63" s="163"/>
      <c r="I63" s="27"/>
      <c r="J63" s="27"/>
      <c r="K63" s="27"/>
      <c r="L63" s="23"/>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row>
    <row r="65" spans="1:60" ht="105" customHeight="1">
      <c r="A65" s="162"/>
      <c r="B65" s="164"/>
      <c r="C65" s="164"/>
      <c r="D65" s="164"/>
      <c r="E65" s="164"/>
      <c r="F65" s="165"/>
      <c r="G65" s="165"/>
      <c r="H65" s="163"/>
      <c r="I65" s="27"/>
      <c r="J65" s="27"/>
      <c r="K65" s="27"/>
      <c r="L65" s="23"/>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row>
    <row r="66" spans="1:60" ht="105" customHeight="1">
      <c r="A66" s="162"/>
      <c r="B66" s="164"/>
      <c r="C66" s="164"/>
      <c r="D66" s="164"/>
      <c r="E66" s="164"/>
      <c r="F66" s="165"/>
      <c r="G66" s="165"/>
      <c r="H66" s="163"/>
      <c r="I66" s="27"/>
      <c r="J66" s="27"/>
      <c r="K66" s="27"/>
      <c r="L66" s="23"/>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row>
    <row r="67" spans="1:60" ht="105" customHeight="1">
      <c r="A67" s="162"/>
      <c r="B67" s="164"/>
      <c r="C67" s="164"/>
      <c r="D67" s="164"/>
      <c r="E67" s="164"/>
      <c r="F67" s="165"/>
      <c r="G67" s="165"/>
      <c r="H67" s="163"/>
      <c r="I67" s="27"/>
      <c r="J67" s="27"/>
      <c r="K67" s="27"/>
      <c r="L67" s="23"/>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row>
    <row r="68" spans="1:60" ht="105" customHeight="1">
      <c r="A68" s="162"/>
      <c r="B68" s="164"/>
      <c r="C68" s="164"/>
      <c r="D68" s="164"/>
      <c r="E68" s="164"/>
      <c r="F68" s="165"/>
      <c r="G68" s="165"/>
      <c r="H68" s="163"/>
      <c r="I68" s="27"/>
      <c r="J68" s="27"/>
      <c r="K68" s="27"/>
      <c r="L68" s="23"/>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row>
    <row r="69" spans="1:60" ht="105" customHeight="1">
      <c r="A69" s="162"/>
      <c r="B69" s="189" t="s">
        <v>89</v>
      </c>
      <c r="C69" s="189"/>
      <c r="D69" s="189"/>
      <c r="E69" s="189"/>
      <c r="F69" s="190"/>
      <c r="G69" s="190" t="s">
        <v>101</v>
      </c>
      <c r="H69" s="163"/>
      <c r="I69" s="27"/>
      <c r="J69" s="27"/>
      <c r="K69" s="27"/>
      <c r="L69" s="23"/>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row>
    <row r="70" spans="1:60" s="77" customFormat="1" ht="69.75" customHeight="1">
      <c r="A70" s="9"/>
      <c r="B70" s="187" t="s">
        <v>44</v>
      </c>
      <c r="C70" s="34">
        <f>Nagłówek!C16</f>
        <v>0</v>
      </c>
      <c r="D70" s="98"/>
      <c r="E70" s="98"/>
      <c r="F70" s="98"/>
      <c r="G70" s="98"/>
      <c r="H70" s="9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76"/>
      <c r="C71" s="259" t="s">
        <v>78</v>
      </c>
      <c r="D71" s="259"/>
      <c r="E71" s="259"/>
      <c r="F71" s="259"/>
      <c r="G71" s="259"/>
      <c r="H71" s="259"/>
      <c r="I71" s="260"/>
      <c r="J71" s="260"/>
      <c r="K71" s="260"/>
    </row>
    <row r="72" spans="1:60" ht="57.75" customHeight="1">
      <c r="B72" s="261" t="s">
        <v>31</v>
      </c>
      <c r="C72" s="261"/>
      <c r="D72" s="261"/>
      <c r="E72" s="261"/>
      <c r="F72" s="261"/>
      <c r="G72" s="261"/>
      <c r="H72" s="261"/>
      <c r="I72" s="261"/>
      <c r="J72" s="261"/>
      <c r="K72" s="261"/>
    </row>
    <row r="73" spans="1:60" ht="54.75" customHeight="1" thickBot="1">
      <c r="B73" s="30"/>
      <c r="C73" s="21"/>
      <c r="D73" s="29"/>
      <c r="E73" s="16"/>
      <c r="F73" s="16"/>
      <c r="G73" s="16"/>
      <c r="H73" s="16"/>
      <c r="I73" s="16"/>
      <c r="J73" s="16"/>
      <c r="K73" s="16"/>
    </row>
    <row r="74" spans="1:60" ht="72.75" customHeight="1" thickTop="1">
      <c r="A74" s="271" t="s">
        <v>10</v>
      </c>
      <c r="B74" s="262" t="s">
        <v>11</v>
      </c>
      <c r="C74" s="262"/>
      <c r="D74" s="262" t="s">
        <v>13</v>
      </c>
      <c r="E74" s="262" t="s">
        <v>12</v>
      </c>
      <c r="F74" s="262" t="s">
        <v>20</v>
      </c>
      <c r="G74" s="262" t="s">
        <v>93</v>
      </c>
      <c r="H74" s="262" t="s">
        <v>0</v>
      </c>
      <c r="I74" s="262" t="s">
        <v>37</v>
      </c>
      <c r="J74" s="262"/>
      <c r="K74" s="290"/>
      <c r="L74" s="48"/>
    </row>
    <row r="75" spans="1:60" s="2" customFormat="1" ht="115.5" customHeight="1" thickBot="1">
      <c r="A75" s="272"/>
      <c r="B75" s="263"/>
      <c r="C75" s="263"/>
      <c r="D75" s="263"/>
      <c r="E75" s="263"/>
      <c r="F75" s="263"/>
      <c r="G75" s="263"/>
      <c r="H75" s="263"/>
      <c r="I75" s="263"/>
      <c r="J75" s="263"/>
      <c r="K75" s="291"/>
      <c r="L75" s="48"/>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82" t="s">
        <v>5</v>
      </c>
      <c r="B76" s="273" t="s">
        <v>157</v>
      </c>
      <c r="C76" s="274"/>
      <c r="D76" s="103" t="s">
        <v>158</v>
      </c>
      <c r="E76" s="104">
        <v>1</v>
      </c>
      <c r="F76" s="104">
        <v>4</v>
      </c>
      <c r="G76" s="104"/>
      <c r="H76" s="114">
        <f>E76*G76</f>
        <v>0</v>
      </c>
      <c r="I76" s="275"/>
      <c r="J76" s="275"/>
      <c r="K76" s="275"/>
    </row>
    <row r="77" spans="1:60" ht="131.25" customHeight="1">
      <c r="A77" s="70" t="s">
        <v>6</v>
      </c>
      <c r="B77" s="253" t="s">
        <v>159</v>
      </c>
      <c r="C77" s="254"/>
      <c r="D77" s="91" t="s">
        <v>98</v>
      </c>
      <c r="E77" s="95">
        <v>3</v>
      </c>
      <c r="F77" s="95">
        <v>9</v>
      </c>
      <c r="G77" s="95"/>
      <c r="H77" s="113">
        <f t="shared" ref="H77:H86" si="0">E77*G77</f>
        <v>0</v>
      </c>
      <c r="I77" s="276"/>
      <c r="J77" s="276"/>
      <c r="K77" s="276"/>
    </row>
    <row r="78" spans="1:60" ht="132.75" customHeight="1">
      <c r="A78" s="70" t="s">
        <v>7</v>
      </c>
      <c r="B78" s="253" t="s">
        <v>160</v>
      </c>
      <c r="C78" s="254"/>
      <c r="D78" s="105" t="s">
        <v>96</v>
      </c>
      <c r="E78" s="106">
        <v>3</v>
      </c>
      <c r="F78" s="106">
        <v>6</v>
      </c>
      <c r="G78" s="106"/>
      <c r="H78" s="114">
        <f t="shared" si="0"/>
        <v>0</v>
      </c>
      <c r="I78" s="255"/>
      <c r="J78" s="255"/>
      <c r="K78" s="255"/>
    </row>
    <row r="79" spans="1:60" ht="109.5" customHeight="1">
      <c r="A79" s="70" t="s">
        <v>8</v>
      </c>
      <c r="B79" s="253" t="s">
        <v>161</v>
      </c>
      <c r="C79" s="254"/>
      <c r="D79" s="91" t="s">
        <v>162</v>
      </c>
      <c r="E79" s="79">
        <v>2</v>
      </c>
      <c r="F79" s="95">
        <v>6</v>
      </c>
      <c r="G79" s="95"/>
      <c r="H79" s="113">
        <f t="shared" si="0"/>
        <v>0</v>
      </c>
      <c r="I79" s="255"/>
      <c r="J79" s="255"/>
      <c r="K79" s="255"/>
    </row>
    <row r="80" spans="1:60" ht="119.25" customHeight="1">
      <c r="A80" s="70" t="s">
        <v>9</v>
      </c>
      <c r="B80" s="253" t="s">
        <v>163</v>
      </c>
      <c r="C80" s="254"/>
      <c r="D80" s="91" t="s">
        <v>95</v>
      </c>
      <c r="E80" s="79">
        <v>6</v>
      </c>
      <c r="F80" s="95">
        <v>6</v>
      </c>
      <c r="G80" s="95"/>
      <c r="H80" s="113">
        <f t="shared" si="0"/>
        <v>0</v>
      </c>
      <c r="I80" s="255"/>
      <c r="J80" s="255"/>
      <c r="K80" s="255"/>
    </row>
    <row r="81" spans="1:60" ht="118.5" customHeight="1">
      <c r="A81" s="70" t="s">
        <v>35</v>
      </c>
      <c r="B81" s="253" t="s">
        <v>164</v>
      </c>
      <c r="C81" s="254"/>
      <c r="D81" s="91" t="s">
        <v>162</v>
      </c>
      <c r="E81" s="79">
        <v>3</v>
      </c>
      <c r="F81" s="95">
        <v>9</v>
      </c>
      <c r="G81" s="95"/>
      <c r="H81" s="115">
        <f t="shared" si="0"/>
        <v>0</v>
      </c>
      <c r="I81" s="255"/>
      <c r="J81" s="255"/>
      <c r="K81" s="255"/>
      <c r="L81" s="23"/>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2" spans="1:60" ht="118.5" customHeight="1">
      <c r="A82" s="70" t="s">
        <v>36</v>
      </c>
      <c r="B82" s="264" t="s">
        <v>165</v>
      </c>
      <c r="C82" s="266"/>
      <c r="D82" s="91" t="s">
        <v>95</v>
      </c>
      <c r="E82" s="79">
        <v>6</v>
      </c>
      <c r="F82" s="95">
        <v>6</v>
      </c>
      <c r="G82" s="116"/>
      <c r="H82" s="115">
        <f t="shared" si="0"/>
        <v>0</v>
      </c>
      <c r="I82" s="267"/>
      <c r="J82" s="269"/>
      <c r="K82" s="268"/>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118.5" customHeight="1">
      <c r="A83" s="70" t="s">
        <v>53</v>
      </c>
      <c r="B83" s="264" t="s">
        <v>166</v>
      </c>
      <c r="C83" s="266"/>
      <c r="D83" s="91" t="s">
        <v>95</v>
      </c>
      <c r="E83" s="79">
        <v>5</v>
      </c>
      <c r="F83" s="95">
        <v>5</v>
      </c>
      <c r="G83" s="116"/>
      <c r="H83" s="115">
        <f t="shared" si="0"/>
        <v>0</v>
      </c>
      <c r="I83" s="267"/>
      <c r="J83" s="269"/>
      <c r="K83" s="268"/>
      <c r="L83" s="23"/>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118.5" customHeight="1">
      <c r="A84" s="70" t="s">
        <v>59</v>
      </c>
      <c r="B84" s="264" t="s">
        <v>167</v>
      </c>
      <c r="C84" s="266"/>
      <c r="D84" s="91" t="s">
        <v>97</v>
      </c>
      <c r="E84" s="79">
        <v>3</v>
      </c>
      <c r="F84" s="95">
        <v>6</v>
      </c>
      <c r="G84" s="95"/>
      <c r="H84" s="113">
        <f t="shared" si="0"/>
        <v>0</v>
      </c>
      <c r="I84" s="255"/>
      <c r="J84" s="255"/>
      <c r="K84" s="255"/>
      <c r="L84" s="23"/>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ht="118.5" customHeight="1">
      <c r="A85" s="227" t="s">
        <v>168</v>
      </c>
      <c r="B85" s="267" t="s">
        <v>170</v>
      </c>
      <c r="C85" s="268"/>
      <c r="D85" s="91" t="s">
        <v>98</v>
      </c>
      <c r="E85" s="225">
        <v>3</v>
      </c>
      <c r="F85" s="95">
        <v>9</v>
      </c>
      <c r="G85" s="95"/>
      <c r="H85" s="113">
        <f t="shared" si="0"/>
        <v>0</v>
      </c>
      <c r="I85" s="267"/>
      <c r="J85" s="269"/>
      <c r="K85" s="268"/>
      <c r="L85" s="23"/>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118.5" customHeight="1">
      <c r="A86" s="227" t="s">
        <v>62</v>
      </c>
      <c r="B86" s="267" t="s">
        <v>172</v>
      </c>
      <c r="C86" s="268"/>
      <c r="D86" s="91" t="s">
        <v>96</v>
      </c>
      <c r="E86" s="225">
        <v>2</v>
      </c>
      <c r="F86" s="95">
        <v>4</v>
      </c>
      <c r="G86" s="95"/>
      <c r="H86" s="113">
        <f t="shared" si="0"/>
        <v>0</v>
      </c>
      <c r="I86" s="267"/>
      <c r="J86" s="269"/>
      <c r="K86" s="268"/>
      <c r="L86" s="23"/>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7" spans="1:60" ht="105" customHeight="1">
      <c r="A87" s="277" t="s">
        <v>99</v>
      </c>
      <c r="B87" s="277"/>
      <c r="C87" s="277"/>
      <c r="D87" s="277"/>
      <c r="E87" s="277"/>
      <c r="F87" s="95">
        <f>SUM(F76:F86)</f>
        <v>70</v>
      </c>
      <c r="G87" s="95"/>
      <c r="H87" s="161">
        <f>SUM(H76:H86)</f>
        <v>0</v>
      </c>
      <c r="I87" s="252"/>
      <c r="J87" s="252"/>
      <c r="K87" s="252"/>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9" spans="1:60" s="77" customFormat="1" ht="79.5" customHeight="1">
      <c r="A89" s="9"/>
      <c r="B89" s="196" t="s">
        <v>100</v>
      </c>
      <c r="C89" s="109">
        <f>C1</f>
        <v>0</v>
      </c>
      <c r="D89" s="278"/>
      <c r="E89" s="278"/>
      <c r="F89" s="22"/>
      <c r="G89" s="22"/>
      <c r="H89" s="23"/>
      <c r="I89" s="23"/>
      <c r="J89" s="23"/>
      <c r="K89" s="23"/>
      <c r="L89" s="23"/>
    </row>
    <row r="90" spans="1:60" ht="85.5" customHeight="1">
      <c r="A90" s="188"/>
      <c r="B90" s="71" t="s">
        <v>24</v>
      </c>
      <c r="C90" s="71"/>
      <c r="D90" s="72"/>
      <c r="E90" s="72"/>
      <c r="F90" s="72"/>
      <c r="G90" s="72"/>
      <c r="H90" s="72"/>
      <c r="I90" s="72"/>
      <c r="J90" s="72"/>
      <c r="K90" s="72"/>
      <c r="L90" s="23"/>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66" customHeight="1">
      <c r="A91" s="15"/>
      <c r="B91" s="6"/>
      <c r="C91" s="4"/>
      <c r="D91" s="4"/>
      <c r="E91" s="5"/>
      <c r="F91" s="5"/>
      <c r="G91" s="5"/>
      <c r="H91" s="5"/>
      <c r="I91" s="5"/>
      <c r="J91" s="5"/>
      <c r="K91" s="5"/>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row>
    <row r="92" spans="1:60" ht="409.5" customHeight="1">
      <c r="B92" s="3"/>
      <c r="C92" s="3"/>
      <c r="D92" s="3"/>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row>
    <row r="93" spans="1:60" ht="359.25" customHeight="1">
      <c r="D93" s="1"/>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ht="284.25" customHeight="1">
      <c r="D94" s="1"/>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spans="1:60" ht="105" customHeight="1">
      <c r="A95" s="162"/>
      <c r="B95" s="164" t="s">
        <v>89</v>
      </c>
      <c r="C95" s="164"/>
      <c r="D95" s="164"/>
      <c r="E95" s="164"/>
      <c r="F95" s="165"/>
      <c r="G95" s="165" t="s">
        <v>101</v>
      </c>
      <c r="H95" s="163"/>
      <c r="I95" s="27"/>
      <c r="J95" s="27"/>
      <c r="K95" s="27"/>
      <c r="L95" s="23"/>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ht="52.5" customHeight="1">
      <c r="A96" s="50"/>
      <c r="B96" s="51"/>
      <c r="C96" s="52"/>
      <c r="D96" s="51"/>
      <c r="E96" s="53"/>
      <c r="F96" s="52"/>
      <c r="G96" s="52"/>
      <c r="H96" s="52"/>
      <c r="I96" s="52"/>
      <c r="J96" s="52"/>
      <c r="K96" s="52"/>
    </row>
    <row r="97" spans="1:11" ht="36" customHeight="1">
      <c r="A97" s="50"/>
      <c r="B97" s="51"/>
      <c r="C97" s="52"/>
      <c r="D97" s="51"/>
      <c r="E97" s="53"/>
      <c r="F97" s="52"/>
      <c r="G97" s="52"/>
      <c r="H97" s="52"/>
      <c r="I97" s="52"/>
      <c r="J97" s="52"/>
      <c r="K97" s="52"/>
    </row>
    <row r="98" spans="1:11" ht="42.75" customHeight="1">
      <c r="A98" s="54"/>
      <c r="B98" s="54"/>
      <c r="C98" s="54"/>
      <c r="D98" s="55"/>
      <c r="E98" s="55"/>
      <c r="F98" s="55"/>
      <c r="G98" s="55"/>
      <c r="H98" s="55"/>
      <c r="I98" s="54"/>
      <c r="J98" s="54"/>
      <c r="K98" s="54"/>
    </row>
    <row r="99" spans="1:11" ht="30.75" customHeight="1">
      <c r="A99" s="20"/>
      <c r="B99" s="270"/>
      <c r="C99" s="270"/>
      <c r="D99" s="270"/>
      <c r="E99" s="270"/>
      <c r="F99" s="270"/>
      <c r="G99" s="270"/>
      <c r="H99" s="270"/>
      <c r="I99" s="270"/>
      <c r="J99" s="270"/>
      <c r="K99" s="20"/>
    </row>
    <row r="100" spans="1:11" ht="33.75" customHeight="1">
      <c r="A100" s="96"/>
      <c r="B100" s="96"/>
      <c r="C100" s="96"/>
      <c r="D100" s="96"/>
      <c r="E100" s="96"/>
      <c r="F100" s="96"/>
      <c r="G100" s="96"/>
      <c r="H100" s="96"/>
      <c r="I100" s="96"/>
      <c r="J100" s="96"/>
      <c r="K100" s="96"/>
    </row>
    <row r="101" spans="1:11" ht="15" customHeight="1">
      <c r="A101" s="96"/>
      <c r="B101" s="96"/>
      <c r="C101" s="96"/>
      <c r="D101" s="96"/>
      <c r="E101" s="96"/>
      <c r="F101" s="96"/>
      <c r="G101" s="96"/>
      <c r="H101" s="96"/>
      <c r="I101" s="96"/>
      <c r="J101" s="96"/>
      <c r="K101" s="96"/>
    </row>
    <row r="102" spans="1:11" ht="13.5" hidden="1" customHeight="1">
      <c r="A102" s="96"/>
      <c r="B102" s="96"/>
      <c r="C102" s="96"/>
      <c r="D102" s="96"/>
      <c r="E102" s="96"/>
      <c r="F102" s="96"/>
      <c r="G102" s="96"/>
      <c r="H102" s="96"/>
      <c r="I102" s="96"/>
      <c r="J102" s="96"/>
      <c r="K102" s="96"/>
    </row>
    <row r="103" spans="1:11" ht="63.75" hidden="1" customHeight="1">
      <c r="A103" s="96"/>
      <c r="B103" s="96"/>
      <c r="C103" s="96"/>
      <c r="D103" s="96"/>
      <c r="E103" s="96"/>
      <c r="F103" s="96"/>
      <c r="G103" s="96"/>
      <c r="H103" s="96"/>
      <c r="I103" s="96"/>
      <c r="J103" s="96"/>
      <c r="K103" s="96"/>
    </row>
    <row r="104" spans="1:11" ht="26.25" customHeight="1">
      <c r="A104" s="108"/>
      <c r="B104" s="108"/>
      <c r="C104" s="108"/>
      <c r="D104" s="108"/>
      <c r="E104" s="108"/>
      <c r="F104" s="108"/>
      <c r="G104" s="108"/>
      <c r="H104" s="108"/>
      <c r="I104" s="108"/>
      <c r="J104" s="108"/>
      <c r="K104" s="108"/>
    </row>
    <row r="105" spans="1:11" ht="26.25" customHeight="1">
      <c r="A105" s="108"/>
      <c r="B105" s="108"/>
      <c r="C105" s="108"/>
      <c r="D105" s="108"/>
      <c r="E105" s="108"/>
      <c r="F105" s="108"/>
      <c r="G105" s="108"/>
      <c r="H105" s="108"/>
      <c r="I105" s="108"/>
      <c r="J105" s="108"/>
      <c r="K105" s="108"/>
    </row>
    <row r="106" spans="1:11" ht="26.25" customHeight="1">
      <c r="A106" s="108"/>
      <c r="B106" s="108"/>
      <c r="C106" s="108"/>
      <c r="D106" s="108"/>
      <c r="E106" s="108"/>
      <c r="F106" s="108"/>
      <c r="G106" s="108"/>
      <c r="H106" s="108"/>
      <c r="I106" s="108"/>
      <c r="J106" s="108"/>
      <c r="K106" s="108"/>
    </row>
    <row r="107" spans="1:11" ht="26.25" customHeight="1">
      <c r="A107" s="108"/>
      <c r="B107" s="108"/>
      <c r="C107" s="108"/>
      <c r="D107" s="108"/>
      <c r="E107" s="108"/>
      <c r="F107" s="108"/>
      <c r="G107" s="108"/>
      <c r="H107" s="108"/>
      <c r="I107" s="108"/>
      <c r="J107" s="108"/>
      <c r="K107" s="108"/>
    </row>
    <row r="108" spans="1:11" ht="26.25" customHeight="1">
      <c r="A108" s="108"/>
      <c r="B108" s="108"/>
      <c r="C108" s="108"/>
      <c r="D108" s="108"/>
      <c r="E108" s="108"/>
      <c r="F108" s="108"/>
      <c r="G108" s="108"/>
      <c r="H108" s="108"/>
      <c r="I108" s="108"/>
      <c r="J108" s="108"/>
      <c r="K108" s="108"/>
    </row>
  </sheetData>
  <sheetProtection formatCells="0" formatColumns="0" formatRows="0" autoFilter="0"/>
  <protectedRanges>
    <protectedRange sqref="A90:K94 L63 L65:L69 L95 L87 L89:L90" name="Rozstęp3"/>
    <protectedRange sqref="J78:K86" name="Rozstęp4"/>
    <protectedRange sqref="I5:J6" name="Zakres6"/>
    <protectedRange sqref="J70:K70 A70 A55:K55 A61:K62 A60:B60 I60:K60" name="Zakres8"/>
    <protectedRange sqref="I22:J22 I8:J16 I20:J20 I34:J38" name="Zakres9"/>
    <protectedRange sqref="B1" name="Rozstęp1_1"/>
    <protectedRange sqref="H76:H86" name="Rozstęp2_3"/>
    <protectedRange sqref="J76:K77" name="Rozstęp4_1"/>
    <protectedRange sqref="I21:J21" name="Zakres9_2"/>
    <protectedRange sqref="I42:J42" name="Zakres9_4"/>
    <protectedRange sqref="I57:K59" name="Zakres7_1"/>
    <protectedRange sqref="B71" name="Zakres8_1"/>
    <protectedRange sqref="F76:G78" name="Zakres7_2"/>
    <protectedRange sqref="D76:E78" name="Zakres9_5"/>
    <protectedRange sqref="F79:G79" name="Zakres7_4"/>
    <protectedRange sqref="D79:E79" name="Zakres9_7"/>
    <protectedRange sqref="F81:G86" name="Zakres7_5"/>
    <protectedRange sqref="D81:E86" name="Zakres9_8"/>
    <protectedRange sqref="Q18:R19" name="Zakres9_1"/>
    <protectedRange sqref="I17:J17" name="Zakres9_6"/>
    <protectedRange sqref="C60:H60" name="Zakres8_3"/>
  </protectedRanges>
  <mergeCells count="134">
    <mergeCell ref="B47:C47"/>
    <mergeCell ref="D47:H47"/>
    <mergeCell ref="B48:C48"/>
    <mergeCell ref="D48:H48"/>
    <mergeCell ref="B49:C49"/>
    <mergeCell ref="B50:C50"/>
    <mergeCell ref="D49:H49"/>
    <mergeCell ref="D50:H50"/>
    <mergeCell ref="B51:C51"/>
    <mergeCell ref="D51:H51"/>
    <mergeCell ref="A31:A32"/>
    <mergeCell ref="I31:I32"/>
    <mergeCell ref="J31:J32"/>
    <mergeCell ref="K31:K32"/>
    <mergeCell ref="A43:A44"/>
    <mergeCell ref="B43:C44"/>
    <mergeCell ref="D43:H44"/>
    <mergeCell ref="I43:I44"/>
    <mergeCell ref="J43:J44"/>
    <mergeCell ref="K43:K44"/>
    <mergeCell ref="B35:C35"/>
    <mergeCell ref="D35:H35"/>
    <mergeCell ref="B33:C33"/>
    <mergeCell ref="D33:H33"/>
    <mergeCell ref="B34:C34"/>
    <mergeCell ref="D34:H34"/>
    <mergeCell ref="B31:C32"/>
    <mergeCell ref="D31:H32"/>
    <mergeCell ref="B36:C36"/>
    <mergeCell ref="D36:H36"/>
    <mergeCell ref="B37:C37"/>
    <mergeCell ref="D37:H37"/>
    <mergeCell ref="B2:K2"/>
    <mergeCell ref="A3:K3"/>
    <mergeCell ref="D4:H4"/>
    <mergeCell ref="B5:C5"/>
    <mergeCell ref="D5:H5"/>
    <mergeCell ref="B6:C6"/>
    <mergeCell ref="D6:H6"/>
    <mergeCell ref="B10:C10"/>
    <mergeCell ref="D10:H10"/>
    <mergeCell ref="B7:C7"/>
    <mergeCell ref="D7:H7"/>
    <mergeCell ref="B8:C8"/>
    <mergeCell ref="D8:H8"/>
    <mergeCell ref="B9:C9"/>
    <mergeCell ref="B11:C11"/>
    <mergeCell ref="D11:H11"/>
    <mergeCell ref="B12:C12"/>
    <mergeCell ref="D12:H12"/>
    <mergeCell ref="K17:K18"/>
    <mergeCell ref="B17:B18"/>
    <mergeCell ref="B23:C23"/>
    <mergeCell ref="D23:H23"/>
    <mergeCell ref="D9:H9"/>
    <mergeCell ref="B24:C24"/>
    <mergeCell ref="D24:H24"/>
    <mergeCell ref="B25:C25"/>
    <mergeCell ref="D25:H25"/>
    <mergeCell ref="B13:C13"/>
    <mergeCell ref="D13:H13"/>
    <mergeCell ref="B14:C14"/>
    <mergeCell ref="D14:H14"/>
    <mergeCell ref="B21:K21"/>
    <mergeCell ref="A22:K22"/>
    <mergeCell ref="D16:H16"/>
    <mergeCell ref="B28:C28"/>
    <mergeCell ref="D28:H28"/>
    <mergeCell ref="B29:C29"/>
    <mergeCell ref="D29:H29"/>
    <mergeCell ref="B30:C30"/>
    <mergeCell ref="D30:H30"/>
    <mergeCell ref="B26:C26"/>
    <mergeCell ref="D26:H26"/>
    <mergeCell ref="B27:C27"/>
    <mergeCell ref="D27:H27"/>
    <mergeCell ref="B52:K52"/>
    <mergeCell ref="D55:E55"/>
    <mergeCell ref="C60:H60"/>
    <mergeCell ref="H74:H75"/>
    <mergeCell ref="I74:K75"/>
    <mergeCell ref="B56:H56"/>
    <mergeCell ref="I56:J56"/>
    <mergeCell ref="B57:H57"/>
    <mergeCell ref="I57:J57"/>
    <mergeCell ref="B58:H58"/>
    <mergeCell ref="B45:C45"/>
    <mergeCell ref="D45:H45"/>
    <mergeCell ref="B46:C46"/>
    <mergeCell ref="D46:H46"/>
    <mergeCell ref="D39:E39"/>
    <mergeCell ref="A40:K40"/>
    <mergeCell ref="B42:C42"/>
    <mergeCell ref="D42:H42"/>
    <mergeCell ref="A41:K41"/>
    <mergeCell ref="B99:J99"/>
    <mergeCell ref="A74:A75"/>
    <mergeCell ref="B74:C75"/>
    <mergeCell ref="D74:D75"/>
    <mergeCell ref="E74:E75"/>
    <mergeCell ref="F74:F75"/>
    <mergeCell ref="B78:C78"/>
    <mergeCell ref="I78:K78"/>
    <mergeCell ref="B79:C79"/>
    <mergeCell ref="I79:K79"/>
    <mergeCell ref="B76:C76"/>
    <mergeCell ref="I76:K76"/>
    <mergeCell ref="B77:C77"/>
    <mergeCell ref="I77:K77"/>
    <mergeCell ref="I84:K84"/>
    <mergeCell ref="B83:C83"/>
    <mergeCell ref="B84:C84"/>
    <mergeCell ref="A87:E87"/>
    <mergeCell ref="B82:C82"/>
    <mergeCell ref="I82:K82"/>
    <mergeCell ref="I83:K83"/>
    <mergeCell ref="B80:C80"/>
    <mergeCell ref="I80:K80"/>
    <mergeCell ref="D89:E89"/>
    <mergeCell ref="I87:K87"/>
    <mergeCell ref="B81:C81"/>
    <mergeCell ref="I81:K81"/>
    <mergeCell ref="I58:J58"/>
    <mergeCell ref="B62:H62"/>
    <mergeCell ref="C71:H71"/>
    <mergeCell ref="I71:K71"/>
    <mergeCell ref="B72:K72"/>
    <mergeCell ref="G74:G75"/>
    <mergeCell ref="B59:H59"/>
    <mergeCell ref="I59:J59"/>
    <mergeCell ref="B85:C85"/>
    <mergeCell ref="B86:C86"/>
    <mergeCell ref="I85:K85"/>
    <mergeCell ref="I86:K86"/>
  </mergeCells>
  <printOptions horizontalCentered="1"/>
  <pageMargins left="0.15748031496062992" right="0.19685039370078741" top="0.51181102362204722" bottom="0.35433070866141736" header="0.31496062992125984" footer="0.31496062992125984"/>
  <pageSetup paperSize="9" scale="29" fitToHeight="0" orientation="landscape" horizontalDpi="4294967295" verticalDpi="4294967295" r:id="rId1"/>
  <headerFooter>
    <oddHeader>&amp;L&amp;"Arial,Pogrubiony"&amp;22&amp;C&amp;G</oddHeader>
    <oddFooter>&amp;C&amp;18Strona &amp;P z &amp;N</oddFooter>
  </headerFooter>
  <rowBreaks count="6" manualBreakCount="6">
    <brk id="19" max="10" man="1"/>
    <brk id="29" max="10" man="1"/>
    <brk id="38" max="10" man="1"/>
    <brk id="54" max="10" man="1"/>
    <brk id="69" max="10" man="1"/>
    <brk id="88" max="10" man="1"/>
  </rowBreaks>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K108"/>
  <sheetViews>
    <sheetView view="pageBreakPreview" zoomScale="40" zoomScaleNormal="40" zoomScaleSheetLayoutView="40" zoomScalePageLayoutView="42" workbookViewId="0">
      <selection activeCell="D6" sqref="D6:H6"/>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86.42578125" customWidth="1"/>
    <col min="9" max="9" width="33.5703125" customWidth="1"/>
    <col min="10" max="10" width="32.42578125" customWidth="1"/>
    <col min="11" max="11" width="48.5703125" customWidth="1"/>
  </cols>
  <sheetData>
    <row r="1" spans="1:144" ht="50.25" customHeight="1">
      <c r="A1" s="24"/>
      <c r="B1" s="196" t="s">
        <v>44</v>
      </c>
      <c r="C1" s="109">
        <f>Nagłówek!C16</f>
        <v>0</v>
      </c>
      <c r="D1" s="229"/>
      <c r="E1" s="229"/>
      <c r="F1" s="229"/>
      <c r="G1" s="229"/>
      <c r="H1" s="229"/>
      <c r="I1" s="229"/>
      <c r="J1" s="229"/>
      <c r="K1" s="229"/>
    </row>
    <row r="2" spans="1:144" ht="75.75" customHeight="1">
      <c r="A2" s="24"/>
      <c r="B2" s="259" t="s">
        <v>66</v>
      </c>
      <c r="C2" s="259"/>
      <c r="D2" s="259"/>
      <c r="E2" s="259"/>
      <c r="F2" s="259"/>
      <c r="G2" s="259"/>
      <c r="H2" s="259"/>
      <c r="I2" s="259"/>
      <c r="J2" s="259"/>
      <c r="K2" s="259"/>
    </row>
    <row r="3" spans="1:144" ht="53.25" customHeight="1" thickBot="1">
      <c r="A3" s="316" t="s">
        <v>29</v>
      </c>
      <c r="B3" s="316"/>
      <c r="C3" s="316"/>
      <c r="D3" s="316"/>
      <c r="E3" s="316"/>
      <c r="F3" s="316"/>
      <c r="G3" s="316"/>
      <c r="H3" s="316"/>
      <c r="I3" s="316"/>
      <c r="J3" s="316"/>
      <c r="K3" s="316"/>
    </row>
    <row r="4" spans="1:144" s="13" customFormat="1" ht="66.75" customHeight="1" thickTop="1" thickBot="1">
      <c r="A4" s="42" t="s">
        <v>10</v>
      </c>
      <c r="B4" s="43" t="s">
        <v>25</v>
      </c>
      <c r="C4" s="44"/>
      <c r="D4" s="313" t="s">
        <v>26</v>
      </c>
      <c r="E4" s="314"/>
      <c r="F4" s="314"/>
      <c r="G4" s="314"/>
      <c r="H4" s="315"/>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317" t="s">
        <v>116</v>
      </c>
      <c r="C5" s="317"/>
      <c r="D5" s="318" t="s">
        <v>79</v>
      </c>
      <c r="E5" s="318"/>
      <c r="F5" s="318"/>
      <c r="G5" s="318"/>
      <c r="H5" s="318"/>
      <c r="I5" s="31"/>
      <c r="J5" s="31"/>
      <c r="K5" s="155"/>
    </row>
    <row r="6" spans="1:144" ht="74.25" customHeight="1">
      <c r="A6" s="227" t="s">
        <v>6</v>
      </c>
      <c r="B6" s="255" t="s">
        <v>63</v>
      </c>
      <c r="C6" s="255"/>
      <c r="D6" s="319" t="s">
        <v>219</v>
      </c>
      <c r="E6" s="319"/>
      <c r="F6" s="319"/>
      <c r="G6" s="319"/>
      <c r="H6" s="319"/>
      <c r="I6" s="225"/>
      <c r="J6" s="225"/>
      <c r="K6" s="156"/>
    </row>
    <row r="7" spans="1:144" ht="355.5" customHeight="1">
      <c r="A7" s="227" t="s">
        <v>7</v>
      </c>
      <c r="B7" s="255" t="s">
        <v>64</v>
      </c>
      <c r="C7" s="255"/>
      <c r="D7" s="280" t="s">
        <v>117</v>
      </c>
      <c r="E7" s="280"/>
      <c r="F7" s="280"/>
      <c r="G7" s="280"/>
      <c r="H7" s="280"/>
      <c r="I7" s="225"/>
      <c r="J7" s="225"/>
      <c r="K7" s="156"/>
    </row>
    <row r="8" spans="1:144" ht="69.75" customHeight="1">
      <c r="A8" s="227" t="s">
        <v>8</v>
      </c>
      <c r="B8" s="255" t="s">
        <v>65</v>
      </c>
      <c r="C8" s="255"/>
      <c r="D8" s="280" t="s">
        <v>118</v>
      </c>
      <c r="E8" s="280"/>
      <c r="F8" s="280"/>
      <c r="G8" s="280"/>
      <c r="H8" s="280"/>
      <c r="I8" s="225"/>
      <c r="J8" s="225"/>
      <c r="K8" s="156"/>
    </row>
    <row r="9" spans="1:144" ht="108.75" customHeight="1">
      <c r="A9" s="227" t="s">
        <v>9</v>
      </c>
      <c r="B9" s="255" t="s">
        <v>80</v>
      </c>
      <c r="C9" s="255"/>
      <c r="D9" s="280" t="s">
        <v>81</v>
      </c>
      <c r="E9" s="280"/>
      <c r="F9" s="280"/>
      <c r="G9" s="280"/>
      <c r="H9" s="280"/>
      <c r="I9" s="225"/>
      <c r="J9" s="225"/>
      <c r="K9" s="156"/>
    </row>
    <row r="10" spans="1:144" ht="92.25" customHeight="1">
      <c r="A10" s="227" t="s">
        <v>35</v>
      </c>
      <c r="B10" s="267" t="s">
        <v>105</v>
      </c>
      <c r="C10" s="268"/>
      <c r="D10" s="280" t="s">
        <v>82</v>
      </c>
      <c r="E10" s="280"/>
      <c r="F10" s="280"/>
      <c r="G10" s="280"/>
      <c r="H10" s="280"/>
      <c r="I10" s="225"/>
      <c r="J10" s="225"/>
      <c r="K10" s="156"/>
    </row>
    <row r="11" spans="1:144" ht="87" customHeight="1">
      <c r="A11" s="227" t="s">
        <v>36</v>
      </c>
      <c r="B11" s="255" t="s">
        <v>119</v>
      </c>
      <c r="C11" s="255"/>
      <c r="D11" s="280" t="s">
        <v>83</v>
      </c>
      <c r="E11" s="280"/>
      <c r="F11" s="280"/>
      <c r="G11" s="280"/>
      <c r="H11" s="280"/>
      <c r="I11" s="225"/>
      <c r="J11" s="225"/>
      <c r="K11" s="156"/>
    </row>
    <row r="12" spans="1:144" ht="91.5" customHeight="1">
      <c r="A12" s="227" t="s">
        <v>53</v>
      </c>
      <c r="B12" s="255" t="s">
        <v>121</v>
      </c>
      <c r="C12" s="255"/>
      <c r="D12" s="280" t="s">
        <v>84</v>
      </c>
      <c r="E12" s="280"/>
      <c r="F12" s="280"/>
      <c r="G12" s="280"/>
      <c r="H12" s="280"/>
      <c r="I12" s="225"/>
      <c r="J12" s="225"/>
      <c r="K12" s="225"/>
    </row>
    <row r="13" spans="1:144" ht="88.5" customHeight="1">
      <c r="A13" s="227" t="s">
        <v>59</v>
      </c>
      <c r="B13" s="255" t="s">
        <v>120</v>
      </c>
      <c r="C13" s="255"/>
      <c r="D13" s="280" t="s">
        <v>85</v>
      </c>
      <c r="E13" s="280"/>
      <c r="F13" s="280"/>
      <c r="G13" s="280"/>
      <c r="H13" s="280"/>
      <c r="I13" s="225"/>
      <c r="J13" s="225"/>
      <c r="K13" s="225"/>
    </row>
    <row r="14" spans="1:144" ht="84" customHeight="1">
      <c r="A14" s="227" t="s">
        <v>61</v>
      </c>
      <c r="B14" s="255" t="s">
        <v>122</v>
      </c>
      <c r="C14" s="279"/>
      <c r="D14" s="280" t="s">
        <v>86</v>
      </c>
      <c r="E14" s="279"/>
      <c r="F14" s="279"/>
      <c r="G14" s="279"/>
      <c r="H14" s="279"/>
      <c r="I14" s="225"/>
      <c r="J14" s="225"/>
      <c r="K14" s="225"/>
    </row>
    <row r="15" spans="1:144" ht="41.25" customHeight="1">
      <c r="A15" s="25"/>
      <c r="B15" s="100" t="s">
        <v>87</v>
      </c>
      <c r="C15" s="100"/>
      <c r="D15" s="100"/>
      <c r="E15" s="41"/>
      <c r="F15" s="41"/>
      <c r="G15" s="41"/>
      <c r="H15" s="41"/>
      <c r="I15" s="234"/>
      <c r="J15" s="234"/>
      <c r="K15" s="234"/>
    </row>
    <row r="16" spans="1:144" ht="25.5" customHeight="1">
      <c r="A16" s="25"/>
      <c r="D16" s="245" t="s">
        <v>103</v>
      </c>
      <c r="E16" s="245"/>
      <c r="F16" s="245"/>
      <c r="G16" s="245"/>
      <c r="H16" s="245"/>
      <c r="I16" s="234"/>
      <c r="J16" s="234"/>
      <c r="K16" s="234"/>
    </row>
    <row r="17" spans="1:146" ht="31.5" customHeight="1" thickBot="1">
      <c r="A17" s="25"/>
      <c r="B17" s="309"/>
      <c r="C17" s="186"/>
      <c r="D17" s="186"/>
      <c r="E17" s="186"/>
      <c r="F17" s="186"/>
      <c r="G17" s="186"/>
      <c r="H17" s="186"/>
      <c r="I17" s="184" t="s">
        <v>40</v>
      </c>
      <c r="J17" s="183" t="s">
        <v>104</v>
      </c>
      <c r="K17" s="307"/>
      <c r="P17" s="180"/>
      <c r="Q17" s="181"/>
      <c r="R17" s="181"/>
    </row>
    <row r="18" spans="1:146" ht="46.5" customHeight="1">
      <c r="A18" s="25"/>
      <c r="B18" s="310"/>
      <c r="C18" s="186"/>
      <c r="D18" s="186"/>
      <c r="E18" s="186"/>
      <c r="F18" s="186"/>
      <c r="G18" s="186"/>
      <c r="H18" s="186"/>
      <c r="I18" s="185" t="str">
        <f>IF((LEN(TRIM(CONCATENATE(L5,L6,L7,L8,L9,L10,L11,L12,L13,L14)))=10),"X","")</f>
        <v/>
      </c>
      <c r="J18" s="182" t="str">
        <f>IF((LEN(TRIM(CONCATENATE(J5,J6,J7,J8,J9,J10,J11,J12,J13,J14)))&gt;0),"X","")</f>
        <v/>
      </c>
      <c r="K18" s="308"/>
      <c r="P18" s="174"/>
      <c r="Q18" s="117"/>
      <c r="R18" s="117"/>
    </row>
    <row r="19" spans="1:146" ht="46.5" customHeight="1">
      <c r="A19" s="25"/>
      <c r="B19" s="189" t="s">
        <v>89</v>
      </c>
      <c r="C19" s="189"/>
      <c r="D19" s="189"/>
      <c r="E19" s="189"/>
      <c r="F19" s="190"/>
      <c r="G19" s="190" t="s">
        <v>101</v>
      </c>
      <c r="H19" s="186"/>
      <c r="I19" s="222"/>
      <c r="J19" s="222"/>
      <c r="K19" s="235"/>
      <c r="P19" s="174"/>
      <c r="Q19" s="117"/>
      <c r="R19" s="117"/>
    </row>
    <row r="20" spans="1:146" ht="46.5" customHeight="1">
      <c r="A20" s="25"/>
      <c r="B20" s="197" t="s">
        <v>44</v>
      </c>
      <c r="C20" s="111">
        <f>C1</f>
        <v>0</v>
      </c>
      <c r="D20" s="25"/>
      <c r="E20" s="25"/>
      <c r="F20" s="25"/>
      <c r="G20" s="25"/>
      <c r="H20" s="25"/>
      <c r="I20" s="234"/>
      <c r="J20" s="234"/>
      <c r="K20" s="235"/>
    </row>
    <row r="21" spans="1:146" ht="82.5" customHeight="1">
      <c r="A21" s="25"/>
      <c r="B21" s="306" t="s">
        <v>106</v>
      </c>
      <c r="C21" s="306"/>
      <c r="D21" s="306"/>
      <c r="E21" s="306"/>
      <c r="F21" s="306"/>
      <c r="G21" s="306"/>
      <c r="H21" s="306"/>
      <c r="I21" s="306"/>
      <c r="J21" s="306"/>
      <c r="K21" s="306"/>
    </row>
    <row r="22" spans="1:146" ht="36.75" customHeight="1" thickBot="1">
      <c r="A22" s="287" t="s">
        <v>29</v>
      </c>
      <c r="B22" s="287"/>
      <c r="C22" s="287"/>
      <c r="D22" s="287"/>
      <c r="E22" s="287"/>
      <c r="F22" s="287"/>
      <c r="G22" s="287"/>
      <c r="H22" s="287"/>
      <c r="I22" s="287"/>
      <c r="J22" s="287"/>
      <c r="K22" s="287"/>
    </row>
    <row r="23" spans="1:146" s="12" customFormat="1" ht="60" customHeight="1" thickTop="1" thickBot="1">
      <c r="A23" s="47" t="s">
        <v>10</v>
      </c>
      <c r="B23" s="311" t="s">
        <v>25</v>
      </c>
      <c r="C23" s="312"/>
      <c r="D23" s="313" t="s">
        <v>26</v>
      </c>
      <c r="E23" s="314"/>
      <c r="F23" s="314"/>
      <c r="G23" s="314"/>
      <c r="H23" s="315"/>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219.75" customHeight="1" thickTop="1">
      <c r="A24" s="83" t="s">
        <v>5</v>
      </c>
      <c r="B24" s="304" t="s">
        <v>67</v>
      </c>
      <c r="C24" s="304"/>
      <c r="D24" s="305" t="s">
        <v>140</v>
      </c>
      <c r="E24" s="305"/>
      <c r="F24" s="305"/>
      <c r="G24" s="305"/>
      <c r="H24" s="305"/>
      <c r="I24" s="84"/>
      <c r="J24" s="84"/>
      <c r="K24" s="84"/>
    </row>
    <row r="25" spans="1:146" s="20" customFormat="1" ht="338.25" customHeight="1">
      <c r="A25" s="85" t="s">
        <v>6</v>
      </c>
      <c r="B25" s="302" t="s">
        <v>123</v>
      </c>
      <c r="C25" s="302"/>
      <c r="D25" s="303" t="s">
        <v>124</v>
      </c>
      <c r="E25" s="303"/>
      <c r="F25" s="303"/>
      <c r="G25" s="303"/>
      <c r="H25" s="303"/>
      <c r="I25" s="86"/>
      <c r="J25" s="86"/>
      <c r="K25" s="86"/>
    </row>
    <row r="26" spans="1:146" s="20" customFormat="1" ht="408" customHeight="1">
      <c r="A26" s="85" t="s">
        <v>7</v>
      </c>
      <c r="B26" s="302" t="s">
        <v>27</v>
      </c>
      <c r="C26" s="302"/>
      <c r="D26" s="303" t="s">
        <v>141</v>
      </c>
      <c r="E26" s="303"/>
      <c r="F26" s="303"/>
      <c r="G26" s="303"/>
      <c r="H26" s="303"/>
      <c r="I26" s="86"/>
      <c r="J26" s="86"/>
      <c r="K26" s="86"/>
    </row>
    <row r="27" spans="1:146" s="20" customFormat="1" ht="294" customHeight="1">
      <c r="A27" s="85" t="s">
        <v>8</v>
      </c>
      <c r="B27" s="255" t="s">
        <v>125</v>
      </c>
      <c r="C27" s="255"/>
      <c r="D27" s="280" t="s">
        <v>126</v>
      </c>
      <c r="E27" s="280"/>
      <c r="F27" s="280"/>
      <c r="G27" s="280"/>
      <c r="H27" s="280"/>
      <c r="I27" s="86"/>
      <c r="J27" s="86"/>
      <c r="K27" s="86"/>
    </row>
    <row r="28" spans="1:146" s="20" customFormat="1" ht="381.75" customHeight="1">
      <c r="A28" s="85" t="s">
        <v>9</v>
      </c>
      <c r="B28" s="255" t="s">
        <v>28</v>
      </c>
      <c r="C28" s="255"/>
      <c r="D28" s="280" t="s">
        <v>127</v>
      </c>
      <c r="E28" s="280"/>
      <c r="F28" s="280"/>
      <c r="G28" s="280"/>
      <c r="H28" s="280"/>
      <c r="I28" s="86"/>
      <c r="J28" s="86"/>
      <c r="K28" s="86"/>
    </row>
    <row r="29" spans="1:146" s="20" customFormat="1" ht="210.75" customHeight="1">
      <c r="A29" s="85" t="s">
        <v>35</v>
      </c>
      <c r="B29" s="255" t="s">
        <v>68</v>
      </c>
      <c r="C29" s="255"/>
      <c r="D29" s="280" t="s">
        <v>107</v>
      </c>
      <c r="E29" s="280"/>
      <c r="F29" s="280"/>
      <c r="G29" s="280"/>
      <c r="H29" s="280"/>
      <c r="I29" s="86"/>
      <c r="J29" s="86"/>
      <c r="K29" s="86"/>
    </row>
    <row r="30" spans="1:146" s="20" customFormat="1" ht="294.75" customHeight="1">
      <c r="A30" s="85" t="s">
        <v>36</v>
      </c>
      <c r="B30" s="255" t="s">
        <v>69</v>
      </c>
      <c r="C30" s="255"/>
      <c r="D30" s="280" t="s">
        <v>142</v>
      </c>
      <c r="E30" s="280"/>
      <c r="F30" s="280"/>
      <c r="G30" s="280"/>
      <c r="H30" s="280"/>
      <c r="I30" s="86"/>
      <c r="J30" s="86"/>
      <c r="K30" s="86"/>
    </row>
    <row r="31" spans="1:146" s="20" customFormat="1" ht="401.25" customHeight="1">
      <c r="A31" s="320" t="s">
        <v>53</v>
      </c>
      <c r="B31" s="342" t="s">
        <v>94</v>
      </c>
      <c r="C31" s="343"/>
      <c r="D31" s="344" t="s">
        <v>199</v>
      </c>
      <c r="E31" s="345"/>
      <c r="F31" s="345"/>
      <c r="G31" s="345"/>
      <c r="H31" s="346"/>
      <c r="I31" s="322"/>
      <c r="J31" s="322"/>
      <c r="K31" s="322"/>
    </row>
    <row r="32" spans="1:146" s="20" customFormat="1" ht="18" hidden="1" customHeight="1">
      <c r="A32" s="321"/>
      <c r="B32" s="328"/>
      <c r="C32" s="329"/>
      <c r="D32" s="347"/>
      <c r="E32" s="348"/>
      <c r="F32" s="348"/>
      <c r="G32" s="348"/>
      <c r="H32" s="349"/>
      <c r="I32" s="323"/>
      <c r="J32" s="323"/>
      <c r="K32" s="323"/>
    </row>
    <row r="33" spans="1:401" s="20" customFormat="1" ht="408" customHeight="1">
      <c r="A33" s="85" t="s">
        <v>59</v>
      </c>
      <c r="B33" s="302" t="s">
        <v>75</v>
      </c>
      <c r="C33" s="302"/>
      <c r="D33" s="341" t="s">
        <v>128</v>
      </c>
      <c r="E33" s="303"/>
      <c r="F33" s="303"/>
      <c r="G33" s="303"/>
      <c r="H33" s="303"/>
      <c r="I33" s="86"/>
      <c r="J33" s="86"/>
      <c r="K33" s="86"/>
    </row>
    <row r="34" spans="1:401" ht="189.75" customHeight="1">
      <c r="A34" s="227" t="s">
        <v>61</v>
      </c>
      <c r="B34" s="302" t="s">
        <v>129</v>
      </c>
      <c r="C34" s="302"/>
      <c r="D34" s="280" t="s">
        <v>130</v>
      </c>
      <c r="E34" s="280"/>
      <c r="F34" s="280"/>
      <c r="G34" s="280"/>
      <c r="H34" s="280"/>
      <c r="I34" s="225"/>
      <c r="J34" s="225"/>
      <c r="K34" s="225"/>
    </row>
    <row r="35" spans="1:401" ht="384.75" customHeight="1">
      <c r="A35" s="227" t="s">
        <v>62</v>
      </c>
      <c r="B35" s="302" t="s">
        <v>88</v>
      </c>
      <c r="C35" s="340"/>
      <c r="D35" s="303" t="s">
        <v>131</v>
      </c>
      <c r="E35" s="340"/>
      <c r="F35" s="340"/>
      <c r="G35" s="340"/>
      <c r="H35" s="340"/>
      <c r="I35" s="225"/>
      <c r="J35" s="225"/>
      <c r="K35" s="225"/>
    </row>
    <row r="36" spans="1:401" ht="210" customHeight="1">
      <c r="A36" s="227" t="s">
        <v>132</v>
      </c>
      <c r="B36" s="267" t="s">
        <v>134</v>
      </c>
      <c r="C36" s="268"/>
      <c r="D36" s="350" t="s">
        <v>143</v>
      </c>
      <c r="E36" s="351"/>
      <c r="F36" s="351"/>
      <c r="G36" s="351"/>
      <c r="H36" s="352"/>
      <c r="I36" s="225"/>
      <c r="J36" s="225"/>
      <c r="K36" s="225"/>
    </row>
    <row r="37" spans="1:401" ht="225" customHeight="1">
      <c r="A37" s="227" t="s">
        <v>133</v>
      </c>
      <c r="B37" s="267" t="s">
        <v>135</v>
      </c>
      <c r="C37" s="268"/>
      <c r="D37" s="350" t="s">
        <v>136</v>
      </c>
      <c r="E37" s="351"/>
      <c r="F37" s="351"/>
      <c r="G37" s="351"/>
      <c r="H37" s="352"/>
      <c r="I37" s="225"/>
      <c r="J37" s="225"/>
      <c r="K37" s="225"/>
    </row>
    <row r="38" spans="1:401" ht="55.5" customHeight="1">
      <c r="A38" s="25"/>
      <c r="B38" s="40" t="s">
        <v>87</v>
      </c>
      <c r="C38" s="26"/>
      <c r="D38" s="26"/>
      <c r="E38" s="26"/>
      <c r="F38" s="26"/>
      <c r="G38" s="26"/>
      <c r="H38" s="26"/>
      <c r="I38" s="234"/>
      <c r="J38" s="234"/>
      <c r="K38" s="234"/>
    </row>
    <row r="39" spans="1:401" s="77" customFormat="1" ht="45" customHeight="1">
      <c r="A39" s="21"/>
      <c r="B39" s="196" t="s">
        <v>44</v>
      </c>
      <c r="C39" s="109">
        <f>C1</f>
        <v>0</v>
      </c>
      <c r="D39" s="278"/>
      <c r="E39" s="278"/>
      <c r="F39" s="22"/>
      <c r="G39" s="22"/>
      <c r="H39" s="23"/>
      <c r="I39" s="23"/>
      <c r="J39" s="23"/>
      <c r="K39" s="23"/>
    </row>
    <row r="40" spans="1:401" ht="49.5" customHeight="1">
      <c r="A40" s="259" t="s">
        <v>76</v>
      </c>
      <c r="B40" s="259"/>
      <c r="C40" s="259"/>
      <c r="D40" s="259"/>
      <c r="E40" s="259"/>
      <c r="F40" s="259"/>
      <c r="G40" s="259"/>
      <c r="H40" s="259"/>
      <c r="I40" s="259"/>
      <c r="J40" s="259"/>
      <c r="K40" s="259"/>
    </row>
    <row r="41" spans="1:401" ht="70.5" customHeight="1" thickBot="1">
      <c r="A41" s="287" t="s">
        <v>77</v>
      </c>
      <c r="B41" s="287"/>
      <c r="C41" s="287"/>
      <c r="D41" s="287"/>
      <c r="E41" s="287"/>
      <c r="F41" s="287"/>
      <c r="G41" s="287"/>
      <c r="H41" s="287"/>
      <c r="I41" s="287"/>
      <c r="J41" s="287"/>
      <c r="K41" s="287"/>
    </row>
    <row r="42" spans="1:401" s="69" customFormat="1" ht="70.5" customHeight="1" thickTop="1" thickBot="1">
      <c r="A42" s="87" t="s">
        <v>10</v>
      </c>
      <c r="B42" s="282" t="s">
        <v>25</v>
      </c>
      <c r="C42" s="283"/>
      <c r="D42" s="284" t="s">
        <v>70</v>
      </c>
      <c r="E42" s="285"/>
      <c r="F42" s="285"/>
      <c r="G42" s="285"/>
      <c r="H42" s="286"/>
      <c r="I42" s="88" t="s">
        <v>2</v>
      </c>
      <c r="J42" s="88" t="s">
        <v>3</v>
      </c>
      <c r="K42" s="89" t="s">
        <v>4</v>
      </c>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37.75" customHeight="1" thickTop="1">
      <c r="A43" s="324" t="s">
        <v>5</v>
      </c>
      <c r="B43" s="326" t="s">
        <v>137</v>
      </c>
      <c r="C43" s="327"/>
      <c r="D43" s="330" t="s">
        <v>144</v>
      </c>
      <c r="E43" s="331"/>
      <c r="F43" s="331"/>
      <c r="G43" s="331"/>
      <c r="H43" s="332"/>
      <c r="I43" s="336"/>
      <c r="J43" s="336"/>
      <c r="K43" s="338"/>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76.5" hidden="1" customHeight="1">
      <c r="A44" s="325"/>
      <c r="B44" s="328"/>
      <c r="C44" s="329"/>
      <c r="D44" s="333"/>
      <c r="E44" s="334"/>
      <c r="F44" s="334"/>
      <c r="G44" s="334"/>
      <c r="H44" s="335"/>
      <c r="I44" s="337"/>
      <c r="J44" s="337"/>
      <c r="K44" s="339"/>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s="69" customFormat="1" ht="393" customHeight="1">
      <c r="A45" s="227" t="s">
        <v>6</v>
      </c>
      <c r="B45" s="255" t="s">
        <v>138</v>
      </c>
      <c r="C45" s="279"/>
      <c r="D45" s="280" t="s">
        <v>145</v>
      </c>
      <c r="E45" s="280"/>
      <c r="F45" s="280"/>
      <c r="G45" s="280"/>
      <c r="H45" s="280"/>
      <c r="I45" s="68"/>
      <c r="J45" s="68"/>
      <c r="K45" s="68"/>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row>
    <row r="46" spans="1:401" s="69" customFormat="1" ht="408.75" customHeight="1">
      <c r="A46" s="227" t="s">
        <v>7</v>
      </c>
      <c r="B46" s="255" t="s">
        <v>139</v>
      </c>
      <c r="C46" s="255"/>
      <c r="D46" s="281" t="s">
        <v>146</v>
      </c>
      <c r="E46" s="281"/>
      <c r="F46" s="281"/>
      <c r="G46" s="281"/>
      <c r="H46" s="281"/>
      <c r="I46" s="68"/>
      <c r="J46" s="68"/>
      <c r="K46" s="68"/>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row>
    <row r="47" spans="1:401" s="239" customFormat="1" ht="408.75" customHeight="1">
      <c r="A47" s="227">
        <v>4</v>
      </c>
      <c r="B47" s="267" t="s">
        <v>147</v>
      </c>
      <c r="C47" s="268"/>
      <c r="D47" s="350" t="s">
        <v>148</v>
      </c>
      <c r="E47" s="351"/>
      <c r="F47" s="351"/>
      <c r="G47" s="351"/>
      <c r="H47" s="352"/>
      <c r="I47" s="68"/>
      <c r="J47" s="68"/>
      <c r="K47" s="68"/>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row>
    <row r="48" spans="1:401" s="239" customFormat="1" ht="408.75" customHeight="1">
      <c r="A48" s="227">
        <v>5</v>
      </c>
      <c r="B48" s="267" t="s">
        <v>149</v>
      </c>
      <c r="C48" s="268"/>
      <c r="D48" s="353" t="s">
        <v>150</v>
      </c>
      <c r="E48" s="354"/>
      <c r="F48" s="354"/>
      <c r="G48" s="354"/>
      <c r="H48" s="355"/>
      <c r="I48" s="68"/>
      <c r="J48" s="68"/>
      <c r="K48" s="6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row>
    <row r="49" spans="1:401" s="239" customFormat="1" ht="408.75" customHeight="1">
      <c r="A49" s="227">
        <v>6</v>
      </c>
      <c r="B49" s="267" t="s">
        <v>151</v>
      </c>
      <c r="C49" s="268"/>
      <c r="D49" s="350" t="s">
        <v>152</v>
      </c>
      <c r="E49" s="351"/>
      <c r="F49" s="351"/>
      <c r="G49" s="351"/>
      <c r="H49" s="352"/>
      <c r="I49" s="68"/>
      <c r="J49" s="68"/>
      <c r="K49" s="68"/>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row>
    <row r="50" spans="1:401" s="239" customFormat="1" ht="408.75" customHeight="1">
      <c r="A50" s="227">
        <v>7</v>
      </c>
      <c r="B50" s="267" t="s">
        <v>153</v>
      </c>
      <c r="C50" s="268"/>
      <c r="D50" s="350" t="s">
        <v>154</v>
      </c>
      <c r="E50" s="351"/>
      <c r="F50" s="351"/>
      <c r="G50" s="351"/>
      <c r="H50" s="352"/>
      <c r="I50" s="68"/>
      <c r="J50" s="68"/>
      <c r="K50" s="68"/>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row>
    <row r="51" spans="1:401" s="239" customFormat="1" ht="198" customHeight="1">
      <c r="A51" s="227">
        <v>8</v>
      </c>
      <c r="B51" s="267" t="s">
        <v>155</v>
      </c>
      <c r="C51" s="268"/>
      <c r="D51" s="350" t="s">
        <v>211</v>
      </c>
      <c r="E51" s="351"/>
      <c r="F51" s="351"/>
      <c r="G51" s="351"/>
      <c r="H51" s="352"/>
      <c r="I51" s="68"/>
      <c r="J51" s="68"/>
      <c r="K51" s="68"/>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row>
    <row r="52" spans="1:401" ht="171.75" customHeight="1">
      <c r="A52" s="25"/>
      <c r="B52" s="288" t="s">
        <v>156</v>
      </c>
      <c r="C52" s="288"/>
      <c r="D52" s="288"/>
      <c r="E52" s="288"/>
      <c r="F52" s="288"/>
      <c r="G52" s="288"/>
      <c r="H52" s="288"/>
      <c r="I52" s="288"/>
      <c r="J52" s="288"/>
      <c r="K52" s="288"/>
    </row>
    <row r="53" spans="1:401" ht="68.25" customHeight="1">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401" ht="57.75" customHeight="1">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401" s="77" customFormat="1" ht="81" customHeight="1" thickBot="1">
      <c r="A55" s="9"/>
      <c r="B55" s="196" t="s">
        <v>44</v>
      </c>
      <c r="C55" s="110">
        <f>C1</f>
        <v>0</v>
      </c>
      <c r="D55" s="289"/>
      <c r="E55" s="289"/>
      <c r="F55" s="8"/>
      <c r="G55" s="8"/>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401" s="77" customFormat="1" ht="81" customHeight="1" thickTop="1" thickBot="1">
      <c r="A56" s="231" t="s">
        <v>10</v>
      </c>
      <c r="B56" s="292" t="s">
        <v>14</v>
      </c>
      <c r="C56" s="293"/>
      <c r="D56" s="293"/>
      <c r="E56" s="293"/>
      <c r="F56" s="293"/>
      <c r="G56" s="293"/>
      <c r="H56" s="294"/>
      <c r="I56" s="295" t="s">
        <v>15</v>
      </c>
      <c r="J56" s="296"/>
      <c r="K56" s="67" t="s">
        <v>16</v>
      </c>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401" s="77" customFormat="1" ht="81" customHeight="1" thickTop="1">
      <c r="A57" s="82" t="s">
        <v>5</v>
      </c>
      <c r="B57" s="297" t="s">
        <v>30</v>
      </c>
      <c r="C57" s="298"/>
      <c r="D57" s="298"/>
      <c r="E57" s="298"/>
      <c r="F57" s="298"/>
      <c r="G57" s="298"/>
      <c r="H57" s="299"/>
      <c r="I57" s="300"/>
      <c r="J57" s="301"/>
      <c r="K57" s="238"/>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401" s="77" customFormat="1" ht="81" customHeight="1">
      <c r="A58" s="227" t="s">
        <v>6</v>
      </c>
      <c r="B58" s="264" t="s">
        <v>54</v>
      </c>
      <c r="C58" s="265"/>
      <c r="D58" s="265"/>
      <c r="E58" s="265"/>
      <c r="F58" s="265"/>
      <c r="G58" s="265"/>
      <c r="H58" s="266"/>
      <c r="I58" s="256"/>
      <c r="J58" s="257"/>
      <c r="K58" s="236"/>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401" s="77" customFormat="1" ht="81" customHeight="1">
      <c r="A59" s="227" t="s">
        <v>7</v>
      </c>
      <c r="B59" s="264" t="s">
        <v>55</v>
      </c>
      <c r="C59" s="265"/>
      <c r="D59" s="265"/>
      <c r="E59" s="265"/>
      <c r="F59" s="265"/>
      <c r="G59" s="265"/>
      <c r="H59" s="266"/>
      <c r="I59" s="256"/>
      <c r="J59" s="257"/>
      <c r="K59" s="236"/>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401" s="77" customFormat="1" ht="81" customHeight="1">
      <c r="A60" s="9"/>
      <c r="B60" s="228"/>
      <c r="C60" s="261" t="s">
        <v>39</v>
      </c>
      <c r="D60" s="261"/>
      <c r="E60" s="261"/>
      <c r="F60" s="261"/>
      <c r="G60" s="261"/>
      <c r="H60" s="261"/>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401" s="77" customFormat="1" ht="81" customHeight="1">
      <c r="A61" s="9"/>
      <c r="B61" s="228"/>
      <c r="C61" s="230"/>
      <c r="D61" s="230"/>
      <c r="E61" s="230"/>
      <c r="F61" s="230"/>
      <c r="G61" s="230"/>
      <c r="H61" s="230"/>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401" s="77" customFormat="1" ht="409.5" customHeight="1">
      <c r="A62" s="9"/>
      <c r="B62" s="258"/>
      <c r="C62" s="258"/>
      <c r="D62" s="258"/>
      <c r="E62" s="258"/>
      <c r="F62" s="258"/>
      <c r="G62" s="258"/>
      <c r="H62" s="258"/>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401" ht="105" customHeight="1">
      <c r="A63" s="162"/>
      <c r="B63" s="164"/>
      <c r="C63" s="164"/>
      <c r="D63" s="164"/>
      <c r="E63" s="164"/>
      <c r="F63" s="165"/>
      <c r="G63" s="165"/>
      <c r="H63" s="163"/>
      <c r="I63" s="234"/>
      <c r="J63" s="234"/>
      <c r="K63" s="234"/>
      <c r="L63" s="23"/>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row>
    <row r="65" spans="1:60" ht="105" customHeight="1">
      <c r="A65" s="162"/>
      <c r="B65" s="164"/>
      <c r="C65" s="164"/>
      <c r="D65" s="164"/>
      <c r="E65" s="164"/>
      <c r="F65" s="165"/>
      <c r="G65" s="165"/>
      <c r="H65" s="163"/>
      <c r="I65" s="234"/>
      <c r="J65" s="234"/>
      <c r="K65" s="234"/>
      <c r="L65" s="23"/>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row>
    <row r="66" spans="1:60" ht="105" customHeight="1">
      <c r="A66" s="162"/>
      <c r="B66" s="164"/>
      <c r="C66" s="164"/>
      <c r="D66" s="164"/>
      <c r="E66" s="164"/>
      <c r="F66" s="165"/>
      <c r="G66" s="165"/>
      <c r="H66" s="163"/>
      <c r="I66" s="234"/>
      <c r="J66" s="234"/>
      <c r="K66" s="234"/>
      <c r="L66" s="23"/>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row>
    <row r="67" spans="1:60" ht="105" customHeight="1">
      <c r="A67" s="162"/>
      <c r="B67" s="164"/>
      <c r="C67" s="164"/>
      <c r="D67" s="164"/>
      <c r="E67" s="164"/>
      <c r="F67" s="165"/>
      <c r="G67" s="165"/>
      <c r="H67" s="163"/>
      <c r="I67" s="234"/>
      <c r="J67" s="234"/>
      <c r="K67" s="234"/>
      <c r="L67" s="23"/>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row>
    <row r="68" spans="1:60" ht="105" customHeight="1">
      <c r="A68" s="162"/>
      <c r="B68" s="164"/>
      <c r="C68" s="164"/>
      <c r="D68" s="164"/>
      <c r="E68" s="164"/>
      <c r="F68" s="165"/>
      <c r="G68" s="165"/>
      <c r="H68" s="163"/>
      <c r="I68" s="234"/>
      <c r="J68" s="234"/>
      <c r="K68" s="234"/>
      <c r="L68" s="23"/>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row>
    <row r="69" spans="1:60" ht="105" customHeight="1">
      <c r="A69" s="162"/>
      <c r="B69" s="189" t="s">
        <v>89</v>
      </c>
      <c r="C69" s="189"/>
      <c r="D69" s="189"/>
      <c r="E69" s="189"/>
      <c r="F69" s="190"/>
      <c r="G69" s="190" t="s">
        <v>101</v>
      </c>
      <c r="H69" s="163"/>
      <c r="I69" s="234"/>
      <c r="J69" s="234"/>
      <c r="K69" s="234"/>
      <c r="L69" s="23"/>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row>
    <row r="70" spans="1:60" s="77" customFormat="1" ht="69.75" customHeight="1">
      <c r="A70" s="9"/>
      <c r="B70" s="187" t="s">
        <v>44</v>
      </c>
      <c r="C70" s="34">
        <f>Nagłówek!C16</f>
        <v>0</v>
      </c>
      <c r="D70" s="237"/>
      <c r="E70" s="237"/>
      <c r="F70" s="237"/>
      <c r="G70" s="237"/>
      <c r="H70" s="237"/>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228"/>
      <c r="C71" s="259" t="s">
        <v>78</v>
      </c>
      <c r="D71" s="259"/>
      <c r="E71" s="259"/>
      <c r="F71" s="259"/>
      <c r="G71" s="259"/>
      <c r="H71" s="259"/>
      <c r="I71" s="260"/>
      <c r="J71" s="260"/>
      <c r="K71" s="260"/>
    </row>
    <row r="72" spans="1:60" ht="57.75" customHeight="1">
      <c r="B72" s="261" t="s">
        <v>31</v>
      </c>
      <c r="C72" s="261"/>
      <c r="D72" s="261"/>
      <c r="E72" s="261"/>
      <c r="F72" s="261"/>
      <c r="G72" s="261"/>
      <c r="H72" s="261"/>
      <c r="I72" s="261"/>
      <c r="J72" s="261"/>
      <c r="K72" s="261"/>
    </row>
    <row r="73" spans="1:60" ht="54.75" customHeight="1" thickBot="1">
      <c r="B73" s="30"/>
      <c r="C73" s="21"/>
      <c r="D73" s="29"/>
      <c r="E73" s="16"/>
      <c r="F73" s="16"/>
      <c r="G73" s="16"/>
      <c r="H73" s="16"/>
      <c r="I73" s="16"/>
      <c r="J73" s="16"/>
      <c r="K73" s="16"/>
    </row>
    <row r="74" spans="1:60" ht="72.75" customHeight="1" thickTop="1">
      <c r="A74" s="271" t="s">
        <v>10</v>
      </c>
      <c r="B74" s="262" t="s">
        <v>11</v>
      </c>
      <c r="C74" s="262"/>
      <c r="D74" s="262" t="s">
        <v>13</v>
      </c>
      <c r="E74" s="262" t="s">
        <v>12</v>
      </c>
      <c r="F74" s="262" t="s">
        <v>20</v>
      </c>
      <c r="G74" s="262" t="s">
        <v>93</v>
      </c>
      <c r="H74" s="262" t="s">
        <v>0</v>
      </c>
      <c r="I74" s="262" t="s">
        <v>37</v>
      </c>
      <c r="J74" s="262"/>
      <c r="K74" s="290"/>
      <c r="L74" s="48"/>
    </row>
    <row r="75" spans="1:60" s="2" customFormat="1" ht="115.5" customHeight="1" thickBot="1">
      <c r="A75" s="272"/>
      <c r="B75" s="263"/>
      <c r="C75" s="263"/>
      <c r="D75" s="263"/>
      <c r="E75" s="263"/>
      <c r="F75" s="263"/>
      <c r="G75" s="263"/>
      <c r="H75" s="263"/>
      <c r="I75" s="263"/>
      <c r="J75" s="263"/>
      <c r="K75" s="291"/>
      <c r="L75" s="48"/>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82" t="s">
        <v>5</v>
      </c>
      <c r="B76" s="273" t="s">
        <v>157</v>
      </c>
      <c r="C76" s="274"/>
      <c r="D76" s="103" t="s">
        <v>158</v>
      </c>
      <c r="E76" s="104">
        <v>1</v>
      </c>
      <c r="F76" s="104">
        <v>4</v>
      </c>
      <c r="G76" s="104"/>
      <c r="H76" s="114">
        <f>E76*G76</f>
        <v>0</v>
      </c>
      <c r="I76" s="275"/>
      <c r="J76" s="275"/>
      <c r="K76" s="275"/>
    </row>
    <row r="77" spans="1:60" ht="131.25" customHeight="1">
      <c r="A77" s="227" t="s">
        <v>6</v>
      </c>
      <c r="B77" s="253" t="s">
        <v>159</v>
      </c>
      <c r="C77" s="254"/>
      <c r="D77" s="91" t="s">
        <v>98</v>
      </c>
      <c r="E77" s="95">
        <v>3</v>
      </c>
      <c r="F77" s="95">
        <v>9</v>
      </c>
      <c r="G77" s="95"/>
      <c r="H77" s="113">
        <f t="shared" ref="H77:H86" si="0">E77*G77</f>
        <v>0</v>
      </c>
      <c r="I77" s="276"/>
      <c r="J77" s="276"/>
      <c r="K77" s="276"/>
    </row>
    <row r="78" spans="1:60" ht="132.75" customHeight="1">
      <c r="A78" s="227" t="s">
        <v>7</v>
      </c>
      <c r="B78" s="253" t="s">
        <v>160</v>
      </c>
      <c r="C78" s="254"/>
      <c r="D78" s="105" t="s">
        <v>96</v>
      </c>
      <c r="E78" s="106">
        <v>3</v>
      </c>
      <c r="F78" s="106">
        <v>6</v>
      </c>
      <c r="G78" s="106"/>
      <c r="H78" s="114">
        <f t="shared" si="0"/>
        <v>0</v>
      </c>
      <c r="I78" s="255"/>
      <c r="J78" s="255"/>
      <c r="K78" s="255"/>
    </row>
    <row r="79" spans="1:60" ht="109.5" customHeight="1">
      <c r="A79" s="227" t="s">
        <v>8</v>
      </c>
      <c r="B79" s="253" t="s">
        <v>161</v>
      </c>
      <c r="C79" s="254"/>
      <c r="D79" s="91" t="s">
        <v>162</v>
      </c>
      <c r="E79" s="225">
        <v>2</v>
      </c>
      <c r="F79" s="95">
        <v>6</v>
      </c>
      <c r="G79" s="95"/>
      <c r="H79" s="113">
        <f t="shared" si="0"/>
        <v>0</v>
      </c>
      <c r="I79" s="255"/>
      <c r="J79" s="255"/>
      <c r="K79" s="255"/>
    </row>
    <row r="80" spans="1:60" ht="119.25" customHeight="1">
      <c r="A80" s="227" t="s">
        <v>9</v>
      </c>
      <c r="B80" s="253" t="s">
        <v>163</v>
      </c>
      <c r="C80" s="254"/>
      <c r="D80" s="91" t="s">
        <v>95</v>
      </c>
      <c r="E80" s="225">
        <v>6</v>
      </c>
      <c r="F80" s="95">
        <v>6</v>
      </c>
      <c r="G80" s="95"/>
      <c r="H80" s="113">
        <f t="shared" si="0"/>
        <v>0</v>
      </c>
      <c r="I80" s="255"/>
      <c r="J80" s="255"/>
      <c r="K80" s="255"/>
    </row>
    <row r="81" spans="1:60" ht="118.5" customHeight="1">
      <c r="A81" s="227" t="s">
        <v>35</v>
      </c>
      <c r="B81" s="253" t="s">
        <v>164</v>
      </c>
      <c r="C81" s="254"/>
      <c r="D81" s="91" t="s">
        <v>162</v>
      </c>
      <c r="E81" s="225">
        <v>3</v>
      </c>
      <c r="F81" s="95">
        <v>9</v>
      </c>
      <c r="G81" s="95"/>
      <c r="H81" s="115">
        <f t="shared" si="0"/>
        <v>0</v>
      </c>
      <c r="I81" s="255"/>
      <c r="J81" s="255"/>
      <c r="K81" s="255"/>
      <c r="L81" s="23"/>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2" spans="1:60" ht="118.5" customHeight="1">
      <c r="A82" s="227" t="s">
        <v>36</v>
      </c>
      <c r="B82" s="264" t="s">
        <v>165</v>
      </c>
      <c r="C82" s="266"/>
      <c r="D82" s="91" t="s">
        <v>95</v>
      </c>
      <c r="E82" s="225">
        <v>6</v>
      </c>
      <c r="F82" s="95">
        <v>6</v>
      </c>
      <c r="G82" s="116"/>
      <c r="H82" s="115">
        <f t="shared" si="0"/>
        <v>0</v>
      </c>
      <c r="I82" s="267"/>
      <c r="J82" s="269"/>
      <c r="K82" s="268"/>
      <c r="L82" s="23"/>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118.5" customHeight="1">
      <c r="A83" s="227" t="s">
        <v>53</v>
      </c>
      <c r="B83" s="264" t="s">
        <v>166</v>
      </c>
      <c r="C83" s="266"/>
      <c r="D83" s="91" t="s">
        <v>95</v>
      </c>
      <c r="E83" s="225">
        <v>5</v>
      </c>
      <c r="F83" s="95">
        <v>5</v>
      </c>
      <c r="G83" s="116"/>
      <c r="H83" s="115">
        <f t="shared" si="0"/>
        <v>0</v>
      </c>
      <c r="I83" s="267"/>
      <c r="J83" s="269"/>
      <c r="K83" s="268"/>
      <c r="L83" s="23"/>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ht="118.5" customHeight="1">
      <c r="A84" s="227" t="s">
        <v>59</v>
      </c>
      <c r="B84" s="264" t="s">
        <v>167</v>
      </c>
      <c r="C84" s="266"/>
      <c r="D84" s="91" t="s">
        <v>97</v>
      </c>
      <c r="E84" s="225">
        <v>3</v>
      </c>
      <c r="F84" s="95">
        <v>6</v>
      </c>
      <c r="G84" s="95"/>
      <c r="H84" s="113">
        <f t="shared" si="0"/>
        <v>0</v>
      </c>
      <c r="I84" s="255"/>
      <c r="J84" s="255"/>
      <c r="K84" s="255"/>
      <c r="L84" s="23"/>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ht="118.5" customHeight="1">
      <c r="A85" s="227" t="s">
        <v>168</v>
      </c>
      <c r="B85" s="267" t="s">
        <v>170</v>
      </c>
      <c r="C85" s="268"/>
      <c r="D85" s="91" t="s">
        <v>98</v>
      </c>
      <c r="E85" s="225">
        <v>3</v>
      </c>
      <c r="F85" s="95">
        <v>9</v>
      </c>
      <c r="G85" s="95"/>
      <c r="H85" s="113">
        <f t="shared" si="0"/>
        <v>0</v>
      </c>
      <c r="I85" s="267"/>
      <c r="J85" s="269"/>
      <c r="K85" s="268"/>
      <c r="L85" s="23"/>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ht="118.5" customHeight="1">
      <c r="A86" s="227" t="s">
        <v>62</v>
      </c>
      <c r="B86" s="267" t="s">
        <v>172</v>
      </c>
      <c r="C86" s="268"/>
      <c r="D86" s="91" t="s">
        <v>96</v>
      </c>
      <c r="E86" s="225">
        <v>2</v>
      </c>
      <c r="F86" s="95">
        <v>4</v>
      </c>
      <c r="G86" s="95"/>
      <c r="H86" s="113">
        <f t="shared" si="0"/>
        <v>0</v>
      </c>
      <c r="I86" s="267"/>
      <c r="J86" s="269"/>
      <c r="K86" s="268"/>
      <c r="L86" s="23"/>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7" spans="1:60" ht="105" customHeight="1">
      <c r="A87" s="277" t="s">
        <v>99</v>
      </c>
      <c r="B87" s="277"/>
      <c r="C87" s="277"/>
      <c r="D87" s="277"/>
      <c r="E87" s="277"/>
      <c r="F87" s="95">
        <f>SUM(F76:F86)</f>
        <v>70</v>
      </c>
      <c r="G87" s="95"/>
      <c r="H87" s="161">
        <f>SUM(H76:H86)</f>
        <v>0</v>
      </c>
      <c r="I87" s="252"/>
      <c r="J87" s="252"/>
      <c r="K87" s="252"/>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9" spans="1:60" s="77" customFormat="1" ht="79.5" customHeight="1">
      <c r="A89" s="9"/>
      <c r="B89" s="196" t="s">
        <v>100</v>
      </c>
      <c r="C89" s="109">
        <f>C1</f>
        <v>0</v>
      </c>
      <c r="D89" s="278"/>
      <c r="E89" s="278"/>
      <c r="F89" s="22"/>
      <c r="G89" s="22"/>
      <c r="H89" s="23"/>
      <c r="I89" s="23"/>
      <c r="J89" s="23"/>
      <c r="K89" s="23"/>
      <c r="L89" s="23"/>
    </row>
    <row r="90" spans="1:60" ht="85.5" customHeight="1">
      <c r="A90" s="188"/>
      <c r="B90" s="229" t="s">
        <v>24</v>
      </c>
      <c r="C90" s="229"/>
      <c r="D90" s="72"/>
      <c r="E90" s="72"/>
      <c r="F90" s="72"/>
      <c r="G90" s="72"/>
      <c r="H90" s="72"/>
      <c r="I90" s="72"/>
      <c r="J90" s="72"/>
      <c r="K90" s="72"/>
      <c r="L90" s="23"/>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66" customHeight="1">
      <c r="A91" s="15"/>
      <c r="B91" s="6"/>
      <c r="C91" s="4"/>
      <c r="D91" s="4"/>
      <c r="E91" s="5"/>
      <c r="F91" s="5"/>
      <c r="G91" s="5"/>
      <c r="H91" s="5"/>
      <c r="I91" s="5"/>
      <c r="J91" s="5"/>
      <c r="K91" s="5"/>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row>
    <row r="92" spans="1:60" ht="409.5" customHeight="1">
      <c r="B92" s="3"/>
      <c r="C92" s="3"/>
      <c r="D92" s="3"/>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row>
    <row r="93" spans="1:60" ht="359.25" customHeight="1">
      <c r="D93" s="1"/>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ht="284.25" customHeight="1">
      <c r="D94" s="1"/>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spans="1:60" ht="105" customHeight="1">
      <c r="A95" s="162"/>
      <c r="B95" s="164" t="s">
        <v>89</v>
      </c>
      <c r="C95" s="164"/>
      <c r="D95" s="164"/>
      <c r="E95" s="164"/>
      <c r="F95" s="165"/>
      <c r="G95" s="165" t="s">
        <v>101</v>
      </c>
      <c r="H95" s="163"/>
      <c r="I95" s="234"/>
      <c r="J95" s="234"/>
      <c r="K95" s="234"/>
      <c r="L95" s="23"/>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ht="52.5" customHeight="1">
      <c r="A96" s="50"/>
      <c r="B96" s="51"/>
      <c r="C96" s="52"/>
      <c r="D96" s="51"/>
      <c r="E96" s="53"/>
      <c r="F96" s="52"/>
      <c r="G96" s="52"/>
      <c r="H96" s="52"/>
      <c r="I96" s="52"/>
      <c r="J96" s="52"/>
      <c r="K96" s="52"/>
    </row>
    <row r="97" spans="1:11" ht="36" customHeight="1">
      <c r="A97" s="50"/>
      <c r="B97" s="51"/>
      <c r="C97" s="52"/>
      <c r="D97" s="51"/>
      <c r="E97" s="53"/>
      <c r="F97" s="52"/>
      <c r="G97" s="52"/>
      <c r="H97" s="52"/>
      <c r="I97" s="52"/>
      <c r="J97" s="52"/>
      <c r="K97" s="52"/>
    </row>
    <row r="98" spans="1:11" ht="42.75" customHeight="1">
      <c r="A98" s="54"/>
      <c r="B98" s="54"/>
      <c r="C98" s="54"/>
      <c r="D98" s="55"/>
      <c r="E98" s="55"/>
      <c r="F98" s="55"/>
      <c r="G98" s="55"/>
      <c r="H98" s="55"/>
      <c r="I98" s="54"/>
      <c r="J98" s="54"/>
      <c r="K98" s="54"/>
    </row>
    <row r="99" spans="1:11" ht="30.75" customHeight="1">
      <c r="A99" s="20"/>
      <c r="B99" s="270"/>
      <c r="C99" s="270"/>
      <c r="D99" s="270"/>
      <c r="E99" s="270"/>
      <c r="F99" s="270"/>
      <c r="G99" s="270"/>
      <c r="H99" s="270"/>
      <c r="I99" s="270"/>
      <c r="J99" s="270"/>
      <c r="K99" s="20"/>
    </row>
    <row r="100" spans="1:11" ht="33.75" customHeight="1">
      <c r="A100" s="96"/>
      <c r="B100" s="96"/>
      <c r="C100" s="96"/>
      <c r="D100" s="96"/>
      <c r="E100" s="96"/>
      <c r="F100" s="96"/>
      <c r="G100" s="96"/>
      <c r="H100" s="96"/>
      <c r="I100" s="96"/>
      <c r="J100" s="96"/>
      <c r="K100" s="96"/>
    </row>
    <row r="101" spans="1:11" ht="15" customHeight="1">
      <c r="A101" s="96"/>
      <c r="B101" s="96"/>
      <c r="C101" s="96"/>
      <c r="D101" s="96"/>
      <c r="E101" s="96"/>
      <c r="F101" s="96"/>
      <c r="G101" s="96"/>
      <c r="H101" s="96"/>
      <c r="I101" s="96"/>
      <c r="J101" s="96"/>
      <c r="K101" s="96"/>
    </row>
    <row r="102" spans="1:11" ht="13.5" hidden="1" customHeight="1">
      <c r="A102" s="96"/>
      <c r="B102" s="96"/>
      <c r="C102" s="96"/>
      <c r="D102" s="96"/>
      <c r="E102" s="96"/>
      <c r="F102" s="96"/>
      <c r="G102" s="96"/>
      <c r="H102" s="96"/>
      <c r="I102" s="96"/>
      <c r="J102" s="96"/>
      <c r="K102" s="96"/>
    </row>
    <row r="103" spans="1:11" ht="63.75" hidden="1" customHeight="1">
      <c r="A103" s="96"/>
      <c r="B103" s="96"/>
      <c r="C103" s="96"/>
      <c r="D103" s="96"/>
      <c r="E103" s="96"/>
      <c r="F103" s="96"/>
      <c r="G103" s="96"/>
      <c r="H103" s="96"/>
      <c r="I103" s="96"/>
      <c r="J103" s="96"/>
      <c r="K103" s="96"/>
    </row>
    <row r="104" spans="1:11" ht="26.25" customHeight="1">
      <c r="A104" s="108"/>
      <c r="B104" s="108"/>
      <c r="C104" s="108"/>
      <c r="D104" s="108"/>
      <c r="E104" s="108"/>
      <c r="F104" s="108"/>
      <c r="G104" s="108"/>
      <c r="H104" s="108"/>
      <c r="I104" s="108"/>
      <c r="J104" s="108"/>
      <c r="K104" s="108"/>
    </row>
    <row r="105" spans="1:11" ht="26.25" customHeight="1">
      <c r="A105" s="108"/>
      <c r="B105" s="108"/>
      <c r="C105" s="108"/>
      <c r="D105" s="108"/>
      <c r="E105" s="108"/>
      <c r="F105" s="108"/>
      <c r="G105" s="108"/>
      <c r="H105" s="108"/>
      <c r="I105" s="108"/>
      <c r="J105" s="108"/>
      <c r="K105" s="108"/>
    </row>
    <row r="106" spans="1:11" ht="26.25" customHeight="1">
      <c r="A106" s="108"/>
      <c r="B106" s="108"/>
      <c r="C106" s="108"/>
      <c r="D106" s="108"/>
      <c r="E106" s="108"/>
      <c r="F106" s="108"/>
      <c r="G106" s="108"/>
      <c r="H106" s="108"/>
      <c r="I106" s="108"/>
      <c r="J106" s="108"/>
      <c r="K106" s="108"/>
    </row>
    <row r="107" spans="1:11" ht="26.25" customHeight="1">
      <c r="A107" s="108"/>
      <c r="B107" s="108"/>
      <c r="C107" s="108"/>
      <c r="D107" s="108"/>
      <c r="E107" s="108"/>
      <c r="F107" s="108"/>
      <c r="G107" s="108"/>
      <c r="H107" s="108"/>
      <c r="I107" s="108"/>
      <c r="J107" s="108"/>
      <c r="K107" s="108"/>
    </row>
    <row r="108" spans="1:11" ht="26.25" customHeight="1">
      <c r="A108" s="108"/>
      <c r="B108" s="108"/>
      <c r="C108" s="108"/>
      <c r="D108" s="108"/>
      <c r="E108" s="108"/>
      <c r="F108" s="108"/>
      <c r="G108" s="108"/>
      <c r="H108" s="108"/>
      <c r="I108" s="108"/>
      <c r="J108" s="108"/>
      <c r="K108" s="108"/>
    </row>
  </sheetData>
  <sheetProtection formatCells="0" formatColumns="0" formatRows="0" autoFilter="0"/>
  <protectedRanges>
    <protectedRange sqref="A90:K94 L63 L65:L69 L95 L87 L89:L90" name="Rozstęp3"/>
    <protectedRange sqref="J78:K86" name="Rozstęp4"/>
    <protectedRange sqref="I5:J6" name="Zakres6"/>
    <protectedRange sqref="J70:K70 A70 A55:K55 A61:K62 A60:B60 I60:K60" name="Zakres8"/>
    <protectedRange sqref="I22:J22 I8:J16 I20:J20 I34:J38" name="Zakres9"/>
    <protectedRange sqref="B1" name="Rozstęp1_1"/>
    <protectedRange sqref="H76:H86" name="Rozstęp2_3"/>
    <protectedRange sqref="J76:K77" name="Rozstęp4_1"/>
    <protectedRange sqref="I21:J21" name="Zakres9_2"/>
    <protectedRange sqref="I42:J42" name="Zakres9_4"/>
    <protectedRange sqref="I57:K59" name="Zakres7_1"/>
    <protectedRange sqref="B71" name="Zakres8_1"/>
    <protectedRange sqref="F76:G78" name="Zakres7_2"/>
    <protectedRange sqref="D76:E78" name="Zakres9_5"/>
    <protectedRange sqref="F79:G79" name="Zakres7_4"/>
    <protectedRange sqref="D79:E79" name="Zakres9_7"/>
    <protectedRange sqref="F81:G86" name="Zakres7_5"/>
    <protectedRange sqref="D81:E86" name="Zakres9_8"/>
    <protectedRange sqref="Q18:R19" name="Zakres9_1"/>
    <protectedRange sqref="I17:J17" name="Zakres9_6"/>
    <protectedRange sqref="C60:H60" name="Zakres8_3"/>
  </protectedRanges>
  <mergeCells count="134">
    <mergeCell ref="B7:C7"/>
    <mergeCell ref="D7:H7"/>
    <mergeCell ref="B8:C8"/>
    <mergeCell ref="D8:H8"/>
    <mergeCell ref="B9:C9"/>
    <mergeCell ref="D9:H9"/>
    <mergeCell ref="B2:K2"/>
    <mergeCell ref="A3:K3"/>
    <mergeCell ref="D4:H4"/>
    <mergeCell ref="B5:C5"/>
    <mergeCell ref="D5:H5"/>
    <mergeCell ref="B6:C6"/>
    <mergeCell ref="D6:H6"/>
    <mergeCell ref="B13:C13"/>
    <mergeCell ref="D13:H13"/>
    <mergeCell ref="B14:C14"/>
    <mergeCell ref="D14:H14"/>
    <mergeCell ref="D16:H16"/>
    <mergeCell ref="B17:B18"/>
    <mergeCell ref="B10:C10"/>
    <mergeCell ref="D10:H10"/>
    <mergeCell ref="B11:C11"/>
    <mergeCell ref="D11:H11"/>
    <mergeCell ref="B12:C12"/>
    <mergeCell ref="D12:H12"/>
    <mergeCell ref="B25:C25"/>
    <mergeCell ref="D25:H25"/>
    <mergeCell ref="B26:C26"/>
    <mergeCell ref="D26:H26"/>
    <mergeCell ref="B27:C27"/>
    <mergeCell ref="D27:H27"/>
    <mergeCell ref="K17:K18"/>
    <mergeCell ref="B21:K21"/>
    <mergeCell ref="A22:K22"/>
    <mergeCell ref="B23:C23"/>
    <mergeCell ref="D23:H23"/>
    <mergeCell ref="B24:C24"/>
    <mergeCell ref="D24:H24"/>
    <mergeCell ref="A31:A32"/>
    <mergeCell ref="B31:C32"/>
    <mergeCell ref="D31:H32"/>
    <mergeCell ref="I31:I32"/>
    <mergeCell ref="J31:J32"/>
    <mergeCell ref="K31:K32"/>
    <mergeCell ref="B28:C28"/>
    <mergeCell ref="D28:H28"/>
    <mergeCell ref="B29:C29"/>
    <mergeCell ref="D29:H29"/>
    <mergeCell ref="B30:C30"/>
    <mergeCell ref="D30:H30"/>
    <mergeCell ref="B36:C36"/>
    <mergeCell ref="D36:H36"/>
    <mergeCell ref="B37:C37"/>
    <mergeCell ref="D37:H37"/>
    <mergeCell ref="D39:E39"/>
    <mergeCell ref="A40:K40"/>
    <mergeCell ref="B33:C33"/>
    <mergeCell ref="D33:H33"/>
    <mergeCell ref="B34:C34"/>
    <mergeCell ref="D34:H34"/>
    <mergeCell ref="B35:C35"/>
    <mergeCell ref="D35:H35"/>
    <mergeCell ref="B45:C45"/>
    <mergeCell ref="D45:H45"/>
    <mergeCell ref="B46:C46"/>
    <mergeCell ref="D46:H46"/>
    <mergeCell ref="B47:C47"/>
    <mergeCell ref="D47:H47"/>
    <mergeCell ref="A41:K41"/>
    <mergeCell ref="B42:C42"/>
    <mergeCell ref="D42:H42"/>
    <mergeCell ref="A43:A44"/>
    <mergeCell ref="B43:C44"/>
    <mergeCell ref="D43:H44"/>
    <mergeCell ref="I43:I44"/>
    <mergeCell ref="J43:J44"/>
    <mergeCell ref="K43:K44"/>
    <mergeCell ref="B51:C51"/>
    <mergeCell ref="D51:H51"/>
    <mergeCell ref="B52:K52"/>
    <mergeCell ref="D55:E55"/>
    <mergeCell ref="B56:H56"/>
    <mergeCell ref="I56:J56"/>
    <mergeCell ref="B48:C48"/>
    <mergeCell ref="D48:H48"/>
    <mergeCell ref="B49:C49"/>
    <mergeCell ref="D49:H49"/>
    <mergeCell ref="B50:C50"/>
    <mergeCell ref="D50:H50"/>
    <mergeCell ref="A74:A75"/>
    <mergeCell ref="B74:C75"/>
    <mergeCell ref="D74:D75"/>
    <mergeCell ref="E74:E75"/>
    <mergeCell ref="F74:F75"/>
    <mergeCell ref="B57:H57"/>
    <mergeCell ref="I57:J57"/>
    <mergeCell ref="B58:H58"/>
    <mergeCell ref="I58:J58"/>
    <mergeCell ref="B59:H59"/>
    <mergeCell ref="I59:J59"/>
    <mergeCell ref="G74:G75"/>
    <mergeCell ref="H74:H75"/>
    <mergeCell ref="I74:K75"/>
    <mergeCell ref="B76:C76"/>
    <mergeCell ref="I76:K76"/>
    <mergeCell ref="B77:C77"/>
    <mergeCell ref="I77:K77"/>
    <mergeCell ref="C60:H60"/>
    <mergeCell ref="B62:H62"/>
    <mergeCell ref="C71:H71"/>
    <mergeCell ref="I71:K71"/>
    <mergeCell ref="B72:K72"/>
    <mergeCell ref="B81:C81"/>
    <mergeCell ref="I81:K81"/>
    <mergeCell ref="B82:C82"/>
    <mergeCell ref="I82:K82"/>
    <mergeCell ref="B83:C83"/>
    <mergeCell ref="I83:K83"/>
    <mergeCell ref="B78:C78"/>
    <mergeCell ref="I78:K78"/>
    <mergeCell ref="B79:C79"/>
    <mergeCell ref="I79:K79"/>
    <mergeCell ref="B80:C80"/>
    <mergeCell ref="I80:K80"/>
    <mergeCell ref="A87:E87"/>
    <mergeCell ref="I87:K87"/>
    <mergeCell ref="D89:E89"/>
    <mergeCell ref="B99:J99"/>
    <mergeCell ref="B84:C84"/>
    <mergeCell ref="I84:K84"/>
    <mergeCell ref="B85:C85"/>
    <mergeCell ref="I85:K85"/>
    <mergeCell ref="B86:C86"/>
    <mergeCell ref="I86:K86"/>
  </mergeCells>
  <printOptions horizontalCentered="1"/>
  <pageMargins left="0.15748031496062992" right="0.19685039370078741" top="0.51181102362204722" bottom="0.35433070866141736" header="0.31496062992125984" footer="0.31496062992125984"/>
  <pageSetup paperSize="9" scale="29" fitToHeight="0" orientation="landscape" horizontalDpi="4294967295" verticalDpi="4294967295" r:id="rId1"/>
  <headerFooter>
    <oddHeader>&amp;L&amp;"Arial,Pogrubiony"&amp;22&amp;C&amp;G</oddHeader>
    <oddFooter>&amp;C&amp;18Strona &amp;P z &amp;N</oddFooter>
  </headerFooter>
  <rowBreaks count="6" manualBreakCount="6">
    <brk id="19" max="10" man="1"/>
    <brk id="29" max="10" man="1"/>
    <brk id="38" max="10" man="1"/>
    <brk id="54" max="10" man="1"/>
    <brk id="69" max="10" man="1"/>
    <brk id="88" max="10"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
  <sheetViews>
    <sheetView view="pageBreakPreview" zoomScale="40" zoomScaleSheetLayoutView="40" zoomScalePageLayoutView="42" workbookViewId="0">
      <selection activeCell="C5" sqref="C5:K5"/>
    </sheetView>
  </sheetViews>
  <sheetFormatPr defaultRowHeight="26.25"/>
  <cols>
    <col min="1" max="1" width="14" style="14" customWidth="1"/>
    <col min="2" max="2" width="66.28515625" style="10"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51.85546875" customWidth="1"/>
  </cols>
  <sheetData>
    <row r="1" spans="1:60" s="77" customFormat="1" ht="74.25" customHeight="1" thickBot="1">
      <c r="A1" s="366" t="s">
        <v>38</v>
      </c>
      <c r="B1" s="366"/>
      <c r="C1" s="366"/>
      <c r="D1" s="366"/>
      <c r="E1" s="366"/>
      <c r="F1" s="366"/>
      <c r="G1" s="366"/>
      <c r="H1" s="366"/>
      <c r="I1" s="366"/>
      <c r="J1" s="366"/>
      <c r="K1" s="366"/>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7" customFormat="1" ht="49.5" customHeight="1" thickTop="1" thickBot="1">
      <c r="A2" s="87" t="s">
        <v>10</v>
      </c>
      <c r="B2" s="92" t="s">
        <v>58</v>
      </c>
      <c r="C2" s="367" t="s">
        <v>26</v>
      </c>
      <c r="D2" s="368"/>
      <c r="E2" s="368"/>
      <c r="F2" s="368"/>
      <c r="G2" s="368"/>
      <c r="H2" s="368"/>
      <c r="I2" s="368"/>
      <c r="J2" s="368"/>
      <c r="K2" s="369"/>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77" customFormat="1" ht="408.75" customHeight="1" thickTop="1">
      <c r="A3" s="93">
        <v>1</v>
      </c>
      <c r="B3" s="81" t="s">
        <v>173</v>
      </c>
      <c r="C3" s="370" t="s">
        <v>174</v>
      </c>
      <c r="D3" s="371"/>
      <c r="E3" s="371"/>
      <c r="F3" s="371"/>
      <c r="G3" s="371"/>
      <c r="H3" s="371"/>
      <c r="I3" s="371"/>
      <c r="J3" s="371"/>
      <c r="K3" s="372"/>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7" customFormat="1" ht="237.75" customHeight="1">
      <c r="A4" s="94" t="s">
        <v>6</v>
      </c>
      <c r="B4" s="97" t="s">
        <v>175</v>
      </c>
      <c r="C4" s="360" t="s">
        <v>176</v>
      </c>
      <c r="D4" s="361"/>
      <c r="E4" s="361"/>
      <c r="F4" s="361"/>
      <c r="G4" s="361"/>
      <c r="H4" s="361"/>
      <c r="I4" s="361"/>
      <c r="J4" s="361"/>
      <c r="K4" s="362"/>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7" customFormat="1" ht="275.25" customHeight="1">
      <c r="A5" s="94" t="s">
        <v>7</v>
      </c>
      <c r="B5" s="97" t="s">
        <v>177</v>
      </c>
      <c r="C5" s="360" t="s">
        <v>178</v>
      </c>
      <c r="D5" s="361"/>
      <c r="E5" s="361"/>
      <c r="F5" s="361"/>
      <c r="G5" s="361"/>
      <c r="H5" s="361"/>
      <c r="I5" s="361"/>
      <c r="J5" s="361"/>
      <c r="K5" s="362"/>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7" customFormat="1" ht="234.75" customHeight="1">
      <c r="A6" s="94" t="s">
        <v>8</v>
      </c>
      <c r="B6" s="97" t="s">
        <v>179</v>
      </c>
      <c r="C6" s="360" t="s">
        <v>180</v>
      </c>
      <c r="D6" s="361"/>
      <c r="E6" s="361"/>
      <c r="F6" s="361"/>
      <c r="G6" s="361"/>
      <c r="H6" s="361"/>
      <c r="I6" s="361"/>
      <c r="J6" s="361"/>
      <c r="K6" s="362"/>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7" customFormat="1" ht="196.5" customHeight="1">
      <c r="A7" s="94" t="s">
        <v>9</v>
      </c>
      <c r="B7" s="97" t="s">
        <v>181</v>
      </c>
      <c r="C7" s="360" t="s">
        <v>212</v>
      </c>
      <c r="D7" s="361"/>
      <c r="E7" s="361"/>
      <c r="F7" s="361"/>
      <c r="G7" s="361"/>
      <c r="H7" s="361"/>
      <c r="I7" s="361"/>
      <c r="J7" s="361"/>
      <c r="K7" s="362"/>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7" customFormat="1" ht="300.75" customHeight="1">
      <c r="A8" s="94" t="s">
        <v>35</v>
      </c>
      <c r="B8" s="97" t="s">
        <v>182</v>
      </c>
      <c r="C8" s="363" t="s">
        <v>183</v>
      </c>
      <c r="D8" s="364"/>
      <c r="E8" s="364"/>
      <c r="F8" s="364"/>
      <c r="G8" s="364"/>
      <c r="H8" s="364"/>
      <c r="I8" s="364"/>
      <c r="J8" s="364"/>
      <c r="K8" s="365"/>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7" customFormat="1" ht="142.5" customHeight="1">
      <c r="A9" s="94" t="s">
        <v>36</v>
      </c>
      <c r="B9" s="97" t="s">
        <v>184</v>
      </c>
      <c r="C9" s="359" t="s">
        <v>185</v>
      </c>
      <c r="D9" s="359"/>
      <c r="E9" s="359"/>
      <c r="F9" s="359"/>
      <c r="G9" s="359"/>
      <c r="H9" s="359"/>
      <c r="I9" s="359"/>
      <c r="J9" s="359"/>
      <c r="K9" s="35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7" customFormat="1" ht="183" customHeight="1">
      <c r="A10" s="94" t="s">
        <v>53</v>
      </c>
      <c r="B10" s="97" t="s">
        <v>186</v>
      </c>
      <c r="C10" s="359" t="s">
        <v>187</v>
      </c>
      <c r="D10" s="359"/>
      <c r="E10" s="359"/>
      <c r="F10" s="359"/>
      <c r="G10" s="359"/>
      <c r="H10" s="359"/>
      <c r="I10" s="359"/>
      <c r="J10" s="359"/>
      <c r="K10" s="359"/>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203.25" customHeight="1">
      <c r="A11" s="94" t="s">
        <v>59</v>
      </c>
      <c r="B11" s="97" t="s">
        <v>167</v>
      </c>
      <c r="C11" s="359" t="s">
        <v>188</v>
      </c>
      <c r="D11" s="359"/>
      <c r="E11" s="359"/>
      <c r="F11" s="359"/>
      <c r="G11" s="359"/>
      <c r="H11" s="359"/>
      <c r="I11" s="359"/>
      <c r="J11" s="359"/>
      <c r="K11" s="359"/>
    </row>
    <row r="12" spans="1:60" ht="386.25" customHeight="1">
      <c r="A12" s="94" t="s">
        <v>61</v>
      </c>
      <c r="B12" s="226" t="s">
        <v>169</v>
      </c>
      <c r="C12" s="356" t="s">
        <v>189</v>
      </c>
      <c r="D12" s="357"/>
      <c r="E12" s="357"/>
      <c r="F12" s="357"/>
      <c r="G12" s="357"/>
      <c r="H12" s="357"/>
      <c r="I12" s="357"/>
      <c r="J12" s="357"/>
      <c r="K12" s="358"/>
    </row>
    <row r="13" spans="1:60" ht="249.75" customHeight="1">
      <c r="A13" s="94" t="s">
        <v>190</v>
      </c>
      <c r="B13" s="226" t="s">
        <v>171</v>
      </c>
      <c r="C13" s="356" t="s">
        <v>191</v>
      </c>
      <c r="D13" s="357"/>
      <c r="E13" s="357"/>
      <c r="F13" s="357"/>
      <c r="G13" s="357"/>
      <c r="H13" s="357"/>
      <c r="I13" s="357"/>
      <c r="J13" s="357"/>
      <c r="K13" s="358"/>
    </row>
    <row r="14" spans="1:60" ht="132.75" customHeight="1">
      <c r="A14" s="240"/>
      <c r="B14" s="241"/>
      <c r="C14" s="242"/>
      <c r="D14" s="242"/>
      <c r="E14" s="242"/>
      <c r="F14" s="242"/>
      <c r="G14" s="242"/>
      <c r="H14" s="242"/>
      <c r="I14" s="242"/>
      <c r="J14" s="242"/>
      <c r="K14" s="242"/>
    </row>
    <row r="15" spans="1:60" ht="26.25" customHeight="1">
      <c r="A15" s="108"/>
      <c r="B15" s="108"/>
      <c r="C15" s="108"/>
      <c r="D15" s="108"/>
      <c r="E15" s="108"/>
      <c r="F15" s="108"/>
      <c r="G15" s="108"/>
      <c r="H15" s="108"/>
      <c r="I15" s="108"/>
      <c r="J15" s="108"/>
      <c r="K15" s="108"/>
    </row>
    <row r="16" spans="1:60" ht="26.25" customHeight="1">
      <c r="A16" s="108"/>
      <c r="B16" s="108"/>
      <c r="C16" s="108"/>
      <c r="D16" s="108"/>
      <c r="E16" s="108"/>
      <c r="F16" s="108"/>
      <c r="G16" s="108"/>
      <c r="H16" s="108"/>
      <c r="I16" s="108"/>
      <c r="J16" s="108"/>
      <c r="K16" s="108"/>
    </row>
  </sheetData>
  <sheetProtection formatCells="0" formatColumns="0" formatRows="0" autoFilter="0"/>
  <mergeCells count="13">
    <mergeCell ref="A1:K1"/>
    <mergeCell ref="C2:K2"/>
    <mergeCell ref="C3:K3"/>
    <mergeCell ref="C4:K4"/>
    <mergeCell ref="C5:K5"/>
    <mergeCell ref="C12:K12"/>
    <mergeCell ref="C13:K13"/>
    <mergeCell ref="C11:K11"/>
    <mergeCell ref="C6:K6"/>
    <mergeCell ref="C7:K7"/>
    <mergeCell ref="C8:K8"/>
    <mergeCell ref="C9:K9"/>
    <mergeCell ref="C10:K10"/>
  </mergeCells>
  <printOptions horizontalCentered="1"/>
  <pageMargins left="0.15748031496062992" right="0.19685039370078741" top="0.51181102362204722" bottom="0.35433070866141736" header="0.31496062992125984" footer="0.31496062992125984"/>
  <pageSetup paperSize="9" scale="32"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6"/>
  <sheetViews>
    <sheetView view="pageBreakPreview" zoomScale="50" zoomScaleNormal="60" zoomScaleSheetLayoutView="50" zoomScalePageLayoutView="42" workbookViewId="0">
      <selection activeCell="C4" sqref="C4:D4"/>
    </sheetView>
  </sheetViews>
  <sheetFormatPr defaultRowHeight="12.75"/>
  <cols>
    <col min="1" max="1" width="5.5703125" style="10"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9"/>
      <c r="E2" s="191"/>
      <c r="F2" s="191"/>
      <c r="G2" s="191"/>
      <c r="H2" s="191"/>
      <c r="I2" s="39"/>
      <c r="J2" s="16"/>
    </row>
    <row r="3" spans="1:10" ht="28.5">
      <c r="A3" s="19"/>
      <c r="E3" s="191"/>
      <c r="F3" s="191"/>
      <c r="G3" s="191"/>
      <c r="H3" s="191"/>
      <c r="I3" s="39"/>
      <c r="J3" s="16"/>
    </row>
    <row r="4" spans="1:10" ht="21">
      <c r="A4" s="205"/>
      <c r="B4" s="214" t="s">
        <v>44</v>
      </c>
      <c r="C4" s="375">
        <f>Nagłówek!C16</f>
        <v>0</v>
      </c>
      <c r="D4" s="375"/>
      <c r="E4" s="201"/>
      <c r="F4" s="201"/>
      <c r="G4" s="201"/>
      <c r="H4" s="201"/>
      <c r="I4" s="39"/>
      <c r="J4" s="16"/>
    </row>
    <row r="5" spans="1:10" ht="21">
      <c r="A5" s="208"/>
      <c r="B5" s="200"/>
      <c r="C5" s="201"/>
      <c r="D5" s="377" t="s">
        <v>71</v>
      </c>
      <c r="E5" s="377"/>
      <c r="F5" s="377"/>
      <c r="G5" s="377"/>
      <c r="H5" s="201"/>
      <c r="I5" s="16"/>
      <c r="J5" s="16"/>
    </row>
    <row r="6" spans="1:10" ht="21">
      <c r="A6" s="208"/>
      <c r="B6" s="376"/>
      <c r="C6" s="376"/>
      <c r="D6" s="373" t="s">
        <v>72</v>
      </c>
      <c r="E6" s="378"/>
      <c r="F6" s="198" t="s">
        <v>40</v>
      </c>
      <c r="G6" s="373" t="s">
        <v>41</v>
      </c>
      <c r="H6" s="379"/>
      <c r="I6" s="16"/>
      <c r="J6" s="16"/>
    </row>
    <row r="7" spans="1:10" ht="34.5" customHeight="1">
      <c r="A7" s="208"/>
      <c r="B7" s="373" t="s">
        <v>73</v>
      </c>
      <c r="C7" s="373"/>
      <c r="D7" s="380"/>
      <c r="E7" s="382"/>
      <c r="F7" s="202"/>
      <c r="G7" s="380"/>
      <c r="H7" s="381"/>
      <c r="I7" s="16"/>
      <c r="J7" s="16"/>
    </row>
    <row r="8" spans="1:10" ht="35.25" customHeight="1">
      <c r="A8" s="208"/>
      <c r="B8" s="373" t="s">
        <v>46</v>
      </c>
      <c r="C8" s="373"/>
      <c r="D8" s="380"/>
      <c r="E8" s="382"/>
      <c r="F8" s="202"/>
      <c r="G8" s="380"/>
      <c r="H8" s="381"/>
      <c r="I8" s="16"/>
      <c r="J8" s="16"/>
    </row>
    <row r="9" spans="1:10" ht="40.5" customHeight="1">
      <c r="A9" s="208"/>
      <c r="B9" s="373" t="s">
        <v>108</v>
      </c>
      <c r="C9" s="373"/>
      <c r="D9" s="380"/>
      <c r="E9" s="382"/>
      <c r="F9" s="202"/>
      <c r="G9" s="380"/>
      <c r="H9" s="381"/>
      <c r="I9" s="16"/>
      <c r="J9" s="16"/>
    </row>
    <row r="10" spans="1:10" ht="9" customHeight="1">
      <c r="A10" s="208"/>
      <c r="B10" s="200"/>
      <c r="C10" s="201"/>
      <c r="D10" s="201"/>
      <c r="E10" s="201"/>
      <c r="F10" s="201"/>
      <c r="G10" s="201"/>
      <c r="H10" s="201"/>
      <c r="I10" s="16"/>
      <c r="J10" s="16"/>
    </row>
    <row r="11" spans="1:10" ht="21">
      <c r="A11" s="208"/>
      <c r="B11" s="200"/>
      <c r="C11" s="201"/>
      <c r="D11" s="377" t="s">
        <v>43</v>
      </c>
      <c r="E11" s="377"/>
      <c r="F11" s="377"/>
      <c r="G11" s="377"/>
      <c r="H11" s="201"/>
      <c r="I11" s="16"/>
      <c r="J11" s="16"/>
    </row>
    <row r="12" spans="1:10" ht="8.25" customHeight="1">
      <c r="A12" s="208"/>
      <c r="B12" s="200"/>
      <c r="C12" s="201"/>
      <c r="D12" s="201"/>
      <c r="E12" s="201"/>
      <c r="F12" s="201"/>
      <c r="G12" s="201"/>
      <c r="H12" s="201"/>
      <c r="I12" s="16"/>
      <c r="J12" s="16"/>
    </row>
    <row r="13" spans="1:10" ht="54" customHeight="1">
      <c r="A13" s="208"/>
      <c r="B13" s="374"/>
      <c r="C13" s="374"/>
      <c r="D13" s="373" t="s">
        <v>110</v>
      </c>
      <c r="E13" s="373"/>
      <c r="F13" s="198" t="s">
        <v>40</v>
      </c>
      <c r="G13" s="373" t="s">
        <v>41</v>
      </c>
      <c r="H13" s="373"/>
      <c r="I13" s="16"/>
      <c r="J13" s="16"/>
    </row>
    <row r="14" spans="1:10" ht="37.5" customHeight="1">
      <c r="A14" s="208"/>
      <c r="B14" s="373" t="s">
        <v>45</v>
      </c>
      <c r="C14" s="373"/>
      <c r="D14" s="384">
        <f>D7</f>
        <v>0</v>
      </c>
      <c r="E14" s="384"/>
      <c r="F14" s="203"/>
      <c r="G14" s="382"/>
      <c r="H14" s="382"/>
      <c r="I14" s="16"/>
      <c r="J14" s="16"/>
    </row>
    <row r="15" spans="1:10" ht="36" customHeight="1">
      <c r="A15" s="209"/>
      <c r="B15" s="373" t="s">
        <v>46</v>
      </c>
      <c r="C15" s="373"/>
      <c r="D15" s="384">
        <f>D8</f>
        <v>0</v>
      </c>
      <c r="E15" s="384"/>
      <c r="F15" s="203"/>
      <c r="G15" s="382"/>
      <c r="H15" s="382"/>
      <c r="I15" s="16"/>
      <c r="J15" s="16"/>
    </row>
    <row r="16" spans="1:10" ht="29.25" customHeight="1">
      <c r="A16" s="209"/>
      <c r="B16" s="373" t="s">
        <v>108</v>
      </c>
      <c r="C16" s="373"/>
      <c r="D16" s="382"/>
      <c r="E16" s="382"/>
      <c r="F16" s="203"/>
      <c r="G16" s="382"/>
      <c r="H16" s="382"/>
      <c r="I16" s="16"/>
      <c r="J16" s="16"/>
    </row>
    <row r="17" spans="1:10" ht="9" customHeight="1">
      <c r="A17" s="209"/>
      <c r="B17" s="201"/>
      <c r="C17" s="201"/>
      <c r="D17" s="201"/>
      <c r="E17" s="201"/>
      <c r="F17" s="201"/>
      <c r="G17" s="201"/>
      <c r="H17" s="201"/>
      <c r="I17" s="16"/>
      <c r="J17" s="16"/>
    </row>
    <row r="18" spans="1:10" ht="28.5" customHeight="1">
      <c r="A18" s="207"/>
      <c r="B18" s="204"/>
      <c r="C18" s="204"/>
      <c r="D18" s="387" t="s">
        <v>42</v>
      </c>
      <c r="E18" s="387"/>
      <c r="F18" s="387"/>
      <c r="G18" s="387"/>
      <c r="H18" s="204"/>
      <c r="I18" s="16"/>
      <c r="J18" s="16"/>
    </row>
    <row r="19" spans="1:10" ht="8.25" customHeight="1">
      <c r="A19" s="205"/>
      <c r="B19" s="205"/>
      <c r="C19" s="205"/>
      <c r="D19" s="205"/>
      <c r="E19" s="205"/>
      <c r="F19" s="205"/>
      <c r="G19" s="205"/>
      <c r="H19" s="205"/>
      <c r="I19" s="16"/>
      <c r="J19" s="16"/>
    </row>
    <row r="20" spans="1:10" ht="45.75" customHeight="1">
      <c r="A20" s="205"/>
      <c r="B20" s="374"/>
      <c r="C20" s="374"/>
      <c r="D20" s="385" t="s">
        <v>110</v>
      </c>
      <c r="E20" s="385"/>
      <c r="F20" s="385"/>
      <c r="G20" s="373" t="s">
        <v>18</v>
      </c>
      <c r="H20" s="373"/>
      <c r="I20" s="35"/>
      <c r="J20" s="16"/>
    </row>
    <row r="21" spans="1:10" ht="47.25" customHeight="1">
      <c r="A21" s="205"/>
      <c r="B21" s="276" t="s">
        <v>45</v>
      </c>
      <c r="C21" s="276"/>
      <c r="D21" s="383">
        <f>D7</f>
        <v>0</v>
      </c>
      <c r="E21" s="383"/>
      <c r="F21" s="383"/>
      <c r="G21" s="386">
        <f>oceniający1!H87</f>
        <v>0</v>
      </c>
      <c r="H21" s="386"/>
      <c r="I21" s="18"/>
      <c r="J21" s="16"/>
    </row>
    <row r="22" spans="1:10" ht="39.75" customHeight="1">
      <c r="A22" s="205"/>
      <c r="B22" s="276" t="s">
        <v>46</v>
      </c>
      <c r="C22" s="276"/>
      <c r="D22" s="383">
        <f>D8</f>
        <v>0</v>
      </c>
      <c r="E22" s="383"/>
      <c r="F22" s="383"/>
      <c r="G22" s="386"/>
      <c r="H22" s="386"/>
      <c r="I22" s="36"/>
      <c r="J22" s="16"/>
    </row>
    <row r="23" spans="1:10" ht="51" customHeight="1">
      <c r="A23" s="205"/>
      <c r="B23" s="276" t="s">
        <v>108</v>
      </c>
      <c r="C23" s="276"/>
      <c r="D23" s="383"/>
      <c r="E23" s="383"/>
      <c r="F23" s="383"/>
      <c r="G23" s="386"/>
      <c r="H23" s="386"/>
      <c r="I23" s="36"/>
      <c r="J23" s="16"/>
    </row>
    <row r="24" spans="1:10" ht="41.25" customHeight="1">
      <c r="A24" s="205"/>
      <c r="B24" s="276" t="s">
        <v>47</v>
      </c>
      <c r="C24" s="276"/>
      <c r="D24" s="383"/>
      <c r="E24" s="383"/>
      <c r="F24" s="383"/>
      <c r="G24" s="386"/>
      <c r="H24" s="386"/>
      <c r="I24" s="36"/>
      <c r="J24" s="16"/>
    </row>
    <row r="25" spans="1:10" ht="31.5">
      <c r="A25" s="205"/>
      <c r="B25" s="390" t="s">
        <v>48</v>
      </c>
      <c r="C25" s="390"/>
      <c r="D25" s="390"/>
      <c r="E25" s="390"/>
      <c r="F25" s="390"/>
      <c r="G25" s="386"/>
      <c r="H25" s="386"/>
      <c r="I25" s="36"/>
      <c r="J25" s="16"/>
    </row>
    <row r="26" spans="1:10" ht="9.75" customHeight="1">
      <c r="A26" s="205"/>
      <c r="B26" s="210"/>
      <c r="C26" s="210"/>
      <c r="D26" s="210"/>
      <c r="E26" s="210"/>
      <c r="F26" s="210"/>
      <c r="G26" s="206"/>
      <c r="H26" s="206"/>
      <c r="I26" s="36"/>
      <c r="J26" s="16"/>
    </row>
    <row r="27" spans="1:10" ht="61.5" customHeight="1">
      <c r="A27" s="205"/>
      <c r="B27" s="215" t="s">
        <v>49</v>
      </c>
      <c r="C27" s="391"/>
      <c r="D27" s="391"/>
      <c r="E27" s="166" t="s">
        <v>17</v>
      </c>
      <c r="F27" s="216"/>
      <c r="G27" s="217"/>
      <c r="H27" s="217"/>
      <c r="I27" s="16"/>
      <c r="J27" s="16"/>
    </row>
    <row r="28" spans="1:10" ht="14.25" customHeight="1">
      <c r="A28" s="211"/>
      <c r="B28" s="199"/>
      <c r="C28" s="199"/>
      <c r="D28" s="212"/>
      <c r="E28" s="199"/>
      <c r="F28" s="199"/>
      <c r="G28" s="205"/>
      <c r="H28" s="205"/>
      <c r="I28" s="16"/>
      <c r="J28" s="16"/>
    </row>
    <row r="29" spans="1:10" ht="21">
      <c r="A29" s="205"/>
      <c r="B29" s="216"/>
      <c r="C29" s="216" t="s">
        <v>50</v>
      </c>
      <c r="D29" s="216"/>
      <c r="E29" s="216"/>
      <c r="F29" s="216"/>
      <c r="G29" s="205"/>
      <c r="H29" s="205"/>
      <c r="I29" s="16"/>
      <c r="J29" s="16"/>
    </row>
    <row r="30" spans="1:10" ht="21">
      <c r="A30" s="205"/>
      <c r="B30" s="216"/>
      <c r="C30" s="216"/>
      <c r="D30" s="216"/>
      <c r="E30" s="216"/>
      <c r="F30" s="216"/>
      <c r="G30" s="205"/>
      <c r="H30" s="205"/>
      <c r="I30" s="16"/>
      <c r="J30" s="16"/>
    </row>
    <row r="31" spans="1:10" ht="28.5">
      <c r="A31" s="205"/>
      <c r="B31" s="216" t="s">
        <v>51</v>
      </c>
      <c r="C31" s="391" t="s">
        <v>74</v>
      </c>
      <c r="D31" s="391"/>
      <c r="E31" s="216"/>
      <c r="F31" s="216" t="s">
        <v>52</v>
      </c>
      <c r="G31" s="206"/>
      <c r="H31" s="205"/>
      <c r="I31" s="37"/>
      <c r="J31" s="37"/>
    </row>
    <row r="32" spans="1:10" ht="28.5">
      <c r="A32" s="205"/>
      <c r="B32" s="216"/>
      <c r="C32" s="216"/>
      <c r="D32" s="216"/>
      <c r="E32" s="216"/>
      <c r="F32" s="216"/>
      <c r="G32" s="206"/>
      <c r="H32" s="205"/>
      <c r="I32" s="37"/>
      <c r="J32" s="37"/>
    </row>
    <row r="33" spans="1:10" ht="28.5">
      <c r="A33" s="205"/>
      <c r="B33" s="216"/>
      <c r="C33" s="216"/>
      <c r="D33" s="216"/>
      <c r="E33" s="216"/>
      <c r="F33" s="216"/>
      <c r="G33" s="206"/>
      <c r="H33" s="205"/>
      <c r="I33" s="37"/>
      <c r="J33" s="37"/>
    </row>
    <row r="34" spans="1:10" ht="21">
      <c r="A34" s="213" t="s">
        <v>109</v>
      </c>
      <c r="B34" s="216"/>
      <c r="C34" s="216"/>
      <c r="D34" s="216"/>
      <c r="E34" s="216"/>
      <c r="F34" s="216"/>
      <c r="G34" s="205"/>
      <c r="H34" s="205"/>
      <c r="I34" s="16"/>
      <c r="J34" s="16"/>
    </row>
    <row r="35" spans="1:10" ht="21">
      <c r="A35" s="205"/>
      <c r="B35" s="216"/>
      <c r="C35" s="216"/>
      <c r="D35" s="216"/>
      <c r="E35" s="216"/>
      <c r="F35" s="216"/>
      <c r="G35" s="205"/>
      <c r="H35" s="205"/>
      <c r="I35" s="16"/>
      <c r="J35" s="16"/>
    </row>
    <row r="36" spans="1:10" s="192" customFormat="1" ht="23.25">
      <c r="A36" s="388"/>
      <c r="B36" s="389"/>
      <c r="C36" s="389"/>
      <c r="D36" s="389"/>
      <c r="E36" s="389"/>
      <c r="F36" s="389"/>
      <c r="G36" s="389"/>
      <c r="H36" s="389"/>
      <c r="I36" s="19"/>
      <c r="J36" s="19"/>
    </row>
  </sheetData>
  <sheetProtection formatCells="0" formatColumns="0" formatRows="0" autoFilter="0"/>
  <protectedRanges>
    <protectedRange sqref="A5:A14 B5:B6 B10:B13" name="Rozstęp1_1_2"/>
    <protectedRange sqref="B31:G33 I31:I33" name="Rozstęp1_2_1"/>
  </protectedRanges>
  <mergeCells count="48">
    <mergeCell ref="A36:H36"/>
    <mergeCell ref="B24:C24"/>
    <mergeCell ref="D24:F24"/>
    <mergeCell ref="G24:H24"/>
    <mergeCell ref="B25:F25"/>
    <mergeCell ref="G25:H25"/>
    <mergeCell ref="C27:D27"/>
    <mergeCell ref="C31:D31"/>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G20:H20"/>
    <mergeCell ref="G14:H14"/>
    <mergeCell ref="B21:C21"/>
    <mergeCell ref="D21:F21"/>
    <mergeCell ref="B20:C20"/>
    <mergeCell ref="D14:E14"/>
    <mergeCell ref="D15:E15"/>
    <mergeCell ref="B15:C15"/>
    <mergeCell ref="B16:C16"/>
    <mergeCell ref="D20:F20"/>
    <mergeCell ref="G15:H15"/>
    <mergeCell ref="D16:E16"/>
    <mergeCell ref="B8:C8"/>
    <mergeCell ref="B9:C9"/>
    <mergeCell ref="B13:C13"/>
    <mergeCell ref="B14:C14"/>
    <mergeCell ref="C4:D4"/>
    <mergeCell ref="B6:C6"/>
    <mergeCell ref="D5:G5"/>
    <mergeCell ref="D6:E6"/>
    <mergeCell ref="G6:H6"/>
    <mergeCell ref="G9:H9"/>
    <mergeCell ref="D9:E9"/>
    <mergeCell ref="B7:C7"/>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X145"/>
  <sheetViews>
    <sheetView view="pageBreakPreview" zoomScale="40" zoomScaleNormal="40" zoomScaleSheetLayoutView="40" zoomScalePageLayoutView="42" workbookViewId="0">
      <selection activeCell="D19" sqref="D19:H19"/>
    </sheetView>
  </sheetViews>
  <sheetFormatPr defaultRowHeight="26.25"/>
  <cols>
    <col min="1" max="1" width="14" style="14" customWidth="1"/>
    <col min="2" max="2" width="66.28515625" style="10" customWidth="1"/>
    <col min="3" max="3" width="56" customWidth="1"/>
    <col min="4" max="4" width="34.28515625" style="126" customWidth="1"/>
    <col min="5" max="5" width="43" style="126" customWidth="1"/>
    <col min="6" max="6" width="21.42578125" style="126" customWidth="1"/>
    <col min="7" max="7" width="53.42578125" style="126" customWidth="1"/>
    <col min="8" max="8" width="67.42578125" style="126" customWidth="1"/>
    <col min="9" max="9" width="31.85546875" customWidth="1"/>
    <col min="10" max="10" width="30.28515625" customWidth="1"/>
    <col min="11" max="11" width="46.7109375" customWidth="1"/>
  </cols>
  <sheetData>
    <row r="2" spans="1:11" ht="97.5" customHeight="1">
      <c r="A2" s="306" t="s">
        <v>112</v>
      </c>
      <c r="B2" s="306"/>
      <c r="C2" s="306"/>
      <c r="D2" s="306"/>
      <c r="E2" s="306"/>
      <c r="F2" s="306"/>
      <c r="G2" s="306"/>
      <c r="H2" s="306"/>
      <c r="I2" s="306"/>
      <c r="J2" s="306"/>
      <c r="K2" s="306"/>
    </row>
    <row r="3" spans="1:11" ht="219.75" customHeight="1">
      <c r="A3" s="11"/>
      <c r="B3" s="400" t="s">
        <v>32</v>
      </c>
      <c r="C3" s="400"/>
      <c r="D3" s="396" t="str">
        <f>Nagłówek!C6</f>
        <v>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v>
      </c>
      <c r="E3" s="396"/>
      <c r="F3" s="396"/>
      <c r="G3" s="396"/>
      <c r="H3" s="396"/>
      <c r="I3" s="396"/>
      <c r="J3" s="396"/>
      <c r="K3" s="396"/>
    </row>
    <row r="4" spans="1:11" ht="72" customHeight="1">
      <c r="A4" s="9"/>
      <c r="B4" s="401" t="s">
        <v>21</v>
      </c>
      <c r="C4" s="401"/>
      <c r="D4" s="397" t="s">
        <v>113</v>
      </c>
      <c r="E4" s="397"/>
      <c r="F4" s="397"/>
      <c r="G4" s="397"/>
      <c r="H4" s="397"/>
      <c r="I4" s="397"/>
      <c r="J4" s="397"/>
      <c r="K4" s="397"/>
    </row>
    <row r="5" spans="1:11" ht="90.75" customHeight="1">
      <c r="A5" s="9"/>
      <c r="B5" s="401" t="s">
        <v>22</v>
      </c>
      <c r="C5" s="401"/>
      <c r="D5" s="398" t="s">
        <v>192</v>
      </c>
      <c r="E5" s="398"/>
      <c r="F5" s="398"/>
      <c r="G5" s="398"/>
      <c r="H5" s="398"/>
      <c r="I5" s="398"/>
      <c r="J5" s="398"/>
      <c r="K5" s="398"/>
    </row>
    <row r="6" spans="1:11" ht="60" customHeight="1">
      <c r="A6" s="9"/>
      <c r="B6" s="398" t="s">
        <v>23</v>
      </c>
      <c r="C6" s="398"/>
      <c r="D6" s="399" t="str">
        <f>Nagłówek!C9</f>
        <v>Prace badawczo-rozwojowe w przedsiębiorstwach</v>
      </c>
      <c r="E6" s="399"/>
      <c r="F6" s="399"/>
      <c r="G6" s="399"/>
      <c r="H6" s="399"/>
      <c r="I6" s="399"/>
      <c r="J6" s="399"/>
      <c r="K6" s="399"/>
    </row>
    <row r="7" spans="1:11" ht="51" customHeight="1">
      <c r="B7" s="402" t="s">
        <v>33</v>
      </c>
      <c r="C7" s="402"/>
      <c r="D7" s="394"/>
      <c r="E7" s="394"/>
      <c r="F7" s="394"/>
      <c r="G7" s="394"/>
      <c r="H7" s="394"/>
      <c r="I7" s="394"/>
      <c r="J7" s="394"/>
      <c r="K7" s="394"/>
    </row>
    <row r="8" spans="1:11" ht="60" customHeight="1">
      <c r="B8" s="402" t="s">
        <v>19</v>
      </c>
      <c r="C8" s="402"/>
      <c r="D8" s="316"/>
      <c r="E8" s="316"/>
      <c r="F8" s="316"/>
      <c r="G8" s="316"/>
      <c r="H8" s="316"/>
      <c r="I8" s="316"/>
      <c r="J8" s="316"/>
      <c r="K8" s="316"/>
    </row>
    <row r="9" spans="1:11" ht="60" customHeight="1">
      <c r="B9" s="402" t="s">
        <v>1</v>
      </c>
      <c r="C9" s="402"/>
      <c r="D9" s="395"/>
      <c r="E9" s="395"/>
      <c r="F9" s="395"/>
      <c r="G9" s="395"/>
      <c r="H9" s="395"/>
      <c r="I9" s="395"/>
      <c r="J9" s="395"/>
      <c r="K9" s="395"/>
    </row>
    <row r="10" spans="1:11" ht="56.25" customHeight="1">
      <c r="B10" s="402" t="s">
        <v>34</v>
      </c>
      <c r="C10" s="402"/>
      <c r="D10" s="395"/>
      <c r="E10" s="395"/>
      <c r="F10" s="395"/>
      <c r="G10" s="395"/>
      <c r="H10" s="395"/>
      <c r="I10" s="395"/>
      <c r="J10" s="395"/>
      <c r="K10" s="395"/>
    </row>
    <row r="11" spans="1:11" ht="62.25" customHeight="1">
      <c r="B11" s="38" t="s">
        <v>57</v>
      </c>
      <c r="C11" s="38"/>
      <c r="D11" s="395"/>
      <c r="E11" s="395"/>
      <c r="F11" s="395"/>
      <c r="G11" s="395"/>
      <c r="H11" s="395"/>
      <c r="I11" s="395"/>
      <c r="J11" s="395"/>
      <c r="K11" s="395"/>
    </row>
    <row r="12" spans="1:11" ht="63.75" customHeight="1">
      <c r="B12" s="17"/>
      <c r="C12" s="17" t="s">
        <v>56</v>
      </c>
      <c r="D12" s="395"/>
      <c r="E12" s="395"/>
      <c r="F12" s="395"/>
      <c r="G12" s="395"/>
      <c r="H12" s="395"/>
      <c r="I12" s="395"/>
      <c r="J12" s="395"/>
      <c r="K12" s="395"/>
    </row>
    <row r="14" spans="1:11" ht="50.25" customHeight="1">
      <c r="A14" s="24"/>
      <c r="B14" s="98" t="s">
        <v>44</v>
      </c>
      <c r="C14" s="109">
        <f>Nagłówek!C16</f>
        <v>0</v>
      </c>
      <c r="D14" s="129"/>
      <c r="E14" s="129"/>
      <c r="F14" s="129"/>
      <c r="G14" s="129"/>
      <c r="H14" s="129"/>
      <c r="I14" s="71"/>
      <c r="J14" s="71"/>
      <c r="K14" s="71"/>
    </row>
    <row r="15" spans="1:11" ht="75.75" customHeight="1">
      <c r="A15" s="24"/>
      <c r="B15" s="259" t="s">
        <v>66</v>
      </c>
      <c r="C15" s="259"/>
      <c r="D15" s="259"/>
      <c r="E15" s="259"/>
      <c r="F15" s="259"/>
      <c r="G15" s="259"/>
      <c r="H15" s="259"/>
      <c r="I15" s="259"/>
      <c r="J15" s="259"/>
      <c r="K15" s="259"/>
    </row>
    <row r="16" spans="1:11" ht="53.25" customHeight="1" thickBot="1">
      <c r="A16" s="316" t="s">
        <v>29</v>
      </c>
      <c r="B16" s="316"/>
      <c r="C16" s="316"/>
      <c r="D16" s="316"/>
      <c r="E16" s="316"/>
      <c r="F16" s="316"/>
      <c r="G16" s="316"/>
      <c r="H16" s="316"/>
      <c r="I16" s="316"/>
      <c r="J16" s="316"/>
      <c r="K16" s="316"/>
    </row>
    <row r="17" spans="1:180" s="13" customFormat="1" ht="66.75" customHeight="1" thickTop="1" thickBot="1">
      <c r="A17" s="42" t="s">
        <v>10</v>
      </c>
      <c r="B17" s="43" t="s">
        <v>25</v>
      </c>
      <c r="C17" s="221"/>
      <c r="D17" s="313" t="s">
        <v>26</v>
      </c>
      <c r="E17" s="314"/>
      <c r="F17" s="314"/>
      <c r="G17" s="314"/>
      <c r="H17" s="315"/>
      <c r="I17" s="45" t="s">
        <v>2</v>
      </c>
      <c r="J17" s="45" t="s">
        <v>3</v>
      </c>
      <c r="K17" s="46" t="s">
        <v>4</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row>
    <row r="18" spans="1:180" ht="63.75" customHeight="1" thickTop="1">
      <c r="A18" s="82" t="s">
        <v>5</v>
      </c>
      <c r="B18" s="317" t="s">
        <v>193</v>
      </c>
      <c r="C18" s="317"/>
      <c r="D18" s="318" t="s">
        <v>194</v>
      </c>
      <c r="E18" s="318"/>
      <c r="F18" s="318"/>
      <c r="G18" s="318"/>
      <c r="H18" s="318"/>
      <c r="I18" s="31"/>
      <c r="J18" s="31"/>
      <c r="K18" s="155"/>
    </row>
    <row r="19" spans="1:180" ht="74.25" customHeight="1">
      <c r="A19" s="70" t="s">
        <v>6</v>
      </c>
      <c r="B19" s="255" t="s">
        <v>63</v>
      </c>
      <c r="C19" s="255"/>
      <c r="D19" s="319" t="s">
        <v>220</v>
      </c>
      <c r="E19" s="319"/>
      <c r="F19" s="319"/>
      <c r="G19" s="319"/>
      <c r="H19" s="319"/>
      <c r="I19" s="79"/>
      <c r="J19" s="79"/>
      <c r="K19" s="156"/>
    </row>
    <row r="20" spans="1:180" ht="391.5" customHeight="1">
      <c r="A20" s="70" t="s">
        <v>7</v>
      </c>
      <c r="B20" s="255" t="s">
        <v>64</v>
      </c>
      <c r="C20" s="255"/>
      <c r="D20" s="280" t="s">
        <v>117</v>
      </c>
      <c r="E20" s="280"/>
      <c r="F20" s="280"/>
      <c r="G20" s="280"/>
      <c r="H20" s="280"/>
      <c r="I20" s="79"/>
      <c r="J20" s="79"/>
      <c r="K20" s="156"/>
    </row>
    <row r="21" spans="1:180" ht="69.75" customHeight="1">
      <c r="A21" s="70" t="s">
        <v>8</v>
      </c>
      <c r="B21" s="255" t="s">
        <v>65</v>
      </c>
      <c r="C21" s="255"/>
      <c r="D21" s="280" t="s">
        <v>118</v>
      </c>
      <c r="E21" s="280"/>
      <c r="F21" s="280"/>
      <c r="G21" s="280"/>
      <c r="H21" s="280"/>
      <c r="I21" s="79"/>
      <c r="J21" s="79"/>
      <c r="K21" s="156"/>
    </row>
    <row r="22" spans="1:180" ht="123.75" customHeight="1">
      <c r="A22" s="70" t="s">
        <v>9</v>
      </c>
      <c r="B22" s="255" t="s">
        <v>80</v>
      </c>
      <c r="C22" s="255"/>
      <c r="D22" s="280" t="s">
        <v>81</v>
      </c>
      <c r="E22" s="280"/>
      <c r="F22" s="280"/>
      <c r="G22" s="280"/>
      <c r="H22" s="280"/>
      <c r="I22" s="79"/>
      <c r="J22" s="79"/>
      <c r="K22" s="156"/>
    </row>
    <row r="23" spans="1:180" ht="92.25" customHeight="1">
      <c r="A23" s="70" t="s">
        <v>35</v>
      </c>
      <c r="B23" s="267" t="s">
        <v>105</v>
      </c>
      <c r="C23" s="268"/>
      <c r="D23" s="280" t="s">
        <v>82</v>
      </c>
      <c r="E23" s="280"/>
      <c r="F23" s="280"/>
      <c r="G23" s="280"/>
      <c r="H23" s="280"/>
      <c r="I23" s="79"/>
      <c r="J23" s="79"/>
      <c r="K23" s="156"/>
    </row>
    <row r="24" spans="1:180" ht="120.75" customHeight="1">
      <c r="A24" s="70" t="s">
        <v>36</v>
      </c>
      <c r="B24" s="255" t="s">
        <v>119</v>
      </c>
      <c r="C24" s="255"/>
      <c r="D24" s="280" t="s">
        <v>83</v>
      </c>
      <c r="E24" s="280"/>
      <c r="F24" s="280"/>
      <c r="G24" s="280"/>
      <c r="H24" s="280"/>
      <c r="I24" s="79"/>
      <c r="J24" s="79"/>
      <c r="K24" s="156"/>
    </row>
    <row r="25" spans="1:180" ht="136.5" customHeight="1">
      <c r="A25" s="70" t="s">
        <v>53</v>
      </c>
      <c r="B25" s="255" t="s">
        <v>195</v>
      </c>
      <c r="C25" s="255"/>
      <c r="D25" s="280" t="s">
        <v>84</v>
      </c>
      <c r="E25" s="280"/>
      <c r="F25" s="280"/>
      <c r="G25" s="280"/>
      <c r="H25" s="280"/>
      <c r="I25" s="79"/>
      <c r="J25" s="79"/>
      <c r="K25" s="79"/>
    </row>
    <row r="26" spans="1:180" ht="107.25" customHeight="1">
      <c r="A26" s="70" t="s">
        <v>59</v>
      </c>
      <c r="B26" s="255" t="s">
        <v>120</v>
      </c>
      <c r="C26" s="255"/>
      <c r="D26" s="280" t="s">
        <v>85</v>
      </c>
      <c r="E26" s="280"/>
      <c r="F26" s="280"/>
      <c r="G26" s="280"/>
      <c r="H26" s="280"/>
      <c r="I26" s="79"/>
      <c r="J26" s="79"/>
      <c r="K26" s="79"/>
    </row>
    <row r="27" spans="1:180" ht="84" customHeight="1">
      <c r="A27" s="70" t="s">
        <v>61</v>
      </c>
      <c r="B27" s="255" t="s">
        <v>122</v>
      </c>
      <c r="C27" s="279"/>
      <c r="D27" s="280" t="s">
        <v>86</v>
      </c>
      <c r="E27" s="279"/>
      <c r="F27" s="279"/>
      <c r="G27" s="279"/>
      <c r="H27" s="279"/>
      <c r="I27" s="79"/>
      <c r="J27" s="79"/>
      <c r="K27" s="79"/>
    </row>
    <row r="28" spans="1:180" ht="45" customHeight="1">
      <c r="A28" s="25"/>
      <c r="B28" s="100" t="s">
        <v>87</v>
      </c>
      <c r="C28" s="100"/>
      <c r="D28" s="130"/>
      <c r="E28" s="119"/>
      <c r="F28" s="119"/>
      <c r="G28" s="119"/>
      <c r="H28" s="119"/>
      <c r="I28" s="27"/>
      <c r="J28" s="27"/>
      <c r="K28" s="27"/>
    </row>
    <row r="29" spans="1:180" ht="46.5" customHeight="1">
      <c r="A29" s="25"/>
      <c r="B29" s="309"/>
      <c r="D29" s="245" t="s">
        <v>103</v>
      </c>
      <c r="E29" s="245"/>
      <c r="F29" s="245"/>
      <c r="G29" s="245"/>
      <c r="H29" s="245"/>
      <c r="I29" s="27"/>
      <c r="J29" s="27"/>
      <c r="K29" s="307"/>
    </row>
    <row r="30" spans="1:180" ht="95.25" customHeight="1" thickBot="1">
      <c r="A30" s="25"/>
      <c r="B30" s="310"/>
      <c r="C30" s="186"/>
      <c r="D30" s="186"/>
      <c r="E30" s="186"/>
      <c r="F30" s="186"/>
      <c r="G30" s="186"/>
      <c r="I30" s="184" t="s">
        <v>40</v>
      </c>
      <c r="J30" s="183" t="s">
        <v>104</v>
      </c>
      <c r="K30" s="308"/>
    </row>
    <row r="31" spans="1:180" ht="46.5" customHeight="1">
      <c r="A31" s="25"/>
      <c r="B31" s="101"/>
      <c r="C31" s="186"/>
      <c r="D31" s="186"/>
      <c r="E31" s="186"/>
      <c r="F31" s="186"/>
      <c r="G31" s="186"/>
      <c r="I31" s="185" t="str">
        <f>IF((LEN(TRIM(CONCATENATE(K19,K20,K21,K22,K23,K24,K25,K26,K27,K28)))=10),"X","")</f>
        <v/>
      </c>
      <c r="J31" s="182" t="str">
        <f>IF((LEN(TRIM(CONCATENATE(I19,I20,I21,I22,I23,I24,I25,I26,I27,I28)))&gt;0),"X","")</f>
        <v/>
      </c>
      <c r="K31" s="102"/>
    </row>
    <row r="32" spans="1:180" ht="46.5" customHeight="1">
      <c r="A32" s="25"/>
      <c r="B32" s="197" t="s">
        <v>44</v>
      </c>
      <c r="C32" s="111">
        <f>Nagłówek!C16</f>
        <v>0</v>
      </c>
      <c r="D32" s="131"/>
      <c r="E32" s="131"/>
      <c r="F32" s="131"/>
      <c r="G32" s="131"/>
      <c r="H32" s="131"/>
      <c r="I32" s="27"/>
      <c r="J32" s="27"/>
      <c r="K32" s="102"/>
    </row>
    <row r="33" spans="1:136" ht="69" customHeight="1">
      <c r="A33" s="25"/>
      <c r="B33" s="306" t="s">
        <v>106</v>
      </c>
      <c r="C33" s="306"/>
      <c r="D33" s="306"/>
      <c r="E33" s="306"/>
      <c r="F33" s="306"/>
      <c r="G33" s="306"/>
      <c r="H33" s="306"/>
      <c r="I33" s="306"/>
      <c r="J33" s="306"/>
      <c r="K33" s="306"/>
    </row>
    <row r="34" spans="1:136" ht="36.75" customHeight="1" thickBot="1">
      <c r="A34" s="287" t="s">
        <v>29</v>
      </c>
      <c r="B34" s="287"/>
      <c r="C34" s="287"/>
      <c r="D34" s="287"/>
      <c r="E34" s="287"/>
      <c r="F34" s="287"/>
      <c r="G34" s="287"/>
      <c r="H34" s="287"/>
      <c r="I34" s="287"/>
      <c r="J34" s="287"/>
      <c r="K34" s="287"/>
    </row>
    <row r="35" spans="1:136" s="12" customFormat="1" ht="79.5" customHeight="1" thickTop="1" thickBot="1">
      <c r="A35" s="47" t="s">
        <v>10</v>
      </c>
      <c r="B35" s="311" t="s">
        <v>25</v>
      </c>
      <c r="C35" s="312"/>
      <c r="D35" s="313" t="s">
        <v>26</v>
      </c>
      <c r="E35" s="314"/>
      <c r="F35" s="314"/>
      <c r="G35" s="314"/>
      <c r="H35" s="315"/>
      <c r="I35" s="45" t="s">
        <v>2</v>
      </c>
      <c r="J35" s="45" t="s">
        <v>3</v>
      </c>
      <c r="K35" s="46" t="s">
        <v>4</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row>
    <row r="36" spans="1:136" s="20" customFormat="1" ht="177" customHeight="1" thickTop="1">
      <c r="A36" s="83" t="s">
        <v>5</v>
      </c>
      <c r="B36" s="304" t="s">
        <v>67</v>
      </c>
      <c r="C36" s="304"/>
      <c r="D36" s="305" t="s">
        <v>140</v>
      </c>
      <c r="E36" s="305"/>
      <c r="F36" s="305"/>
      <c r="G36" s="305"/>
      <c r="H36" s="305"/>
      <c r="I36" s="84"/>
      <c r="J36" s="84"/>
      <c r="K36" s="84"/>
    </row>
    <row r="37" spans="1:136" s="20" customFormat="1" ht="288.75" customHeight="1">
      <c r="A37" s="85" t="s">
        <v>6</v>
      </c>
      <c r="B37" s="302" t="s">
        <v>123</v>
      </c>
      <c r="C37" s="302"/>
      <c r="D37" s="303" t="s">
        <v>124</v>
      </c>
      <c r="E37" s="303"/>
      <c r="F37" s="303"/>
      <c r="G37" s="303"/>
      <c r="H37" s="303"/>
      <c r="I37" s="86"/>
      <c r="J37" s="86"/>
      <c r="K37" s="86"/>
    </row>
    <row r="38" spans="1:136" s="20" customFormat="1" ht="389.25" customHeight="1">
      <c r="A38" s="85" t="s">
        <v>7</v>
      </c>
      <c r="B38" s="302" t="s">
        <v>27</v>
      </c>
      <c r="C38" s="302"/>
      <c r="D38" s="303" t="s">
        <v>141</v>
      </c>
      <c r="E38" s="303"/>
      <c r="F38" s="303"/>
      <c r="G38" s="303"/>
      <c r="H38" s="303"/>
      <c r="I38" s="86"/>
      <c r="J38" s="86"/>
      <c r="K38" s="86"/>
    </row>
    <row r="39" spans="1:136" s="20" customFormat="1" ht="285.75" customHeight="1">
      <c r="A39" s="85" t="s">
        <v>8</v>
      </c>
      <c r="B39" s="255" t="s">
        <v>197</v>
      </c>
      <c r="C39" s="255"/>
      <c r="D39" s="280" t="s">
        <v>126</v>
      </c>
      <c r="E39" s="280"/>
      <c r="F39" s="280"/>
      <c r="G39" s="280"/>
      <c r="H39" s="280"/>
      <c r="I39" s="86"/>
      <c r="J39" s="86"/>
      <c r="K39" s="86"/>
    </row>
    <row r="40" spans="1:136" s="20" customFormat="1" ht="360.75" customHeight="1">
      <c r="A40" s="85" t="s">
        <v>9</v>
      </c>
      <c r="B40" s="255" t="s">
        <v>28</v>
      </c>
      <c r="C40" s="255"/>
      <c r="D40" s="280" t="s">
        <v>198</v>
      </c>
      <c r="E40" s="280"/>
      <c r="F40" s="280"/>
      <c r="G40" s="280"/>
      <c r="H40" s="280"/>
      <c r="I40" s="86"/>
      <c r="J40" s="86"/>
      <c r="K40" s="86"/>
    </row>
    <row r="41" spans="1:136" s="20" customFormat="1" ht="171" customHeight="1">
      <c r="A41" s="85" t="s">
        <v>35</v>
      </c>
      <c r="B41" s="255" t="s">
        <v>68</v>
      </c>
      <c r="C41" s="255"/>
      <c r="D41" s="280" t="s">
        <v>107</v>
      </c>
      <c r="E41" s="280"/>
      <c r="F41" s="280"/>
      <c r="G41" s="280"/>
      <c r="H41" s="280"/>
      <c r="I41" s="86"/>
      <c r="J41" s="86"/>
      <c r="K41" s="86"/>
    </row>
    <row r="42" spans="1:136" s="20" customFormat="1" ht="279" customHeight="1">
      <c r="A42" s="85" t="s">
        <v>36</v>
      </c>
      <c r="B42" s="255" t="s">
        <v>69</v>
      </c>
      <c r="C42" s="255"/>
      <c r="D42" s="280" t="s">
        <v>142</v>
      </c>
      <c r="E42" s="280"/>
      <c r="F42" s="280"/>
      <c r="G42" s="280"/>
      <c r="H42" s="280"/>
      <c r="I42" s="86"/>
      <c r="J42" s="86"/>
      <c r="K42" s="86"/>
    </row>
    <row r="43" spans="1:136" s="20" customFormat="1" ht="295.5" customHeight="1">
      <c r="A43" s="320" t="s">
        <v>53</v>
      </c>
      <c r="B43" s="342" t="s">
        <v>94</v>
      </c>
      <c r="C43" s="343"/>
      <c r="D43" s="434" t="s">
        <v>199</v>
      </c>
      <c r="E43" s="435"/>
      <c r="F43" s="435"/>
      <c r="G43" s="435"/>
      <c r="H43" s="436"/>
      <c r="I43" s="322"/>
      <c r="J43" s="322"/>
      <c r="K43" s="322"/>
    </row>
    <row r="44" spans="1:136" s="20" customFormat="1" ht="52.5" customHeight="1">
      <c r="A44" s="321"/>
      <c r="B44" s="328"/>
      <c r="C44" s="329"/>
      <c r="D44" s="437"/>
      <c r="E44" s="438"/>
      <c r="F44" s="438"/>
      <c r="G44" s="438"/>
      <c r="H44" s="439"/>
      <c r="I44" s="323"/>
      <c r="J44" s="323"/>
      <c r="K44" s="323"/>
    </row>
    <row r="45" spans="1:136" s="20" customFormat="1" ht="390.75" customHeight="1">
      <c r="A45" s="85" t="s">
        <v>59</v>
      </c>
      <c r="B45" s="302" t="s">
        <v>75</v>
      </c>
      <c r="C45" s="302"/>
      <c r="D45" s="341" t="s">
        <v>128</v>
      </c>
      <c r="E45" s="303"/>
      <c r="F45" s="303"/>
      <c r="G45" s="303"/>
      <c r="H45" s="303"/>
      <c r="I45" s="86"/>
      <c r="J45" s="86"/>
      <c r="K45" s="86"/>
    </row>
    <row r="46" spans="1:136" ht="162" customHeight="1">
      <c r="A46" s="70" t="s">
        <v>61</v>
      </c>
      <c r="B46" s="302" t="s">
        <v>129</v>
      </c>
      <c r="C46" s="302"/>
      <c r="D46" s="280" t="s">
        <v>130</v>
      </c>
      <c r="E46" s="280"/>
      <c r="F46" s="280"/>
      <c r="G46" s="280"/>
      <c r="H46" s="280"/>
      <c r="I46" s="79"/>
      <c r="J46" s="79"/>
      <c r="K46" s="79"/>
    </row>
    <row r="47" spans="1:136" ht="353.25" customHeight="1">
      <c r="A47" s="70" t="s">
        <v>62</v>
      </c>
      <c r="B47" s="302" t="s">
        <v>88</v>
      </c>
      <c r="C47" s="340"/>
      <c r="D47" s="303" t="s">
        <v>131</v>
      </c>
      <c r="E47" s="340"/>
      <c r="F47" s="340"/>
      <c r="G47" s="340"/>
      <c r="H47" s="340"/>
      <c r="I47" s="79"/>
      <c r="J47" s="79"/>
      <c r="K47" s="79"/>
    </row>
    <row r="48" spans="1:136" ht="207" customHeight="1">
      <c r="A48" s="227" t="s">
        <v>196</v>
      </c>
      <c r="B48" s="267" t="s">
        <v>134</v>
      </c>
      <c r="C48" s="268"/>
      <c r="D48" s="350" t="s">
        <v>143</v>
      </c>
      <c r="E48" s="351"/>
      <c r="F48" s="351"/>
      <c r="G48" s="351"/>
      <c r="H48" s="352"/>
      <c r="I48" s="233"/>
      <c r="J48" s="233"/>
      <c r="K48" s="233"/>
    </row>
    <row r="49" spans="1:60" ht="135" customHeight="1">
      <c r="A49" s="227" t="s">
        <v>133</v>
      </c>
      <c r="B49" s="267" t="s">
        <v>135</v>
      </c>
      <c r="C49" s="268"/>
      <c r="D49" s="350" t="s">
        <v>136</v>
      </c>
      <c r="E49" s="351"/>
      <c r="F49" s="351"/>
      <c r="G49" s="351"/>
      <c r="H49" s="352"/>
      <c r="I49" s="233"/>
      <c r="J49" s="233"/>
      <c r="K49" s="233"/>
    </row>
    <row r="50" spans="1:60" ht="55.5" customHeight="1">
      <c r="A50" s="25"/>
      <c r="B50" s="40" t="s">
        <v>87</v>
      </c>
      <c r="C50" s="26"/>
      <c r="D50" s="119"/>
      <c r="E50" s="119"/>
      <c r="F50" s="119"/>
      <c r="G50" s="119"/>
      <c r="H50" s="119"/>
      <c r="I50" s="27"/>
      <c r="J50" s="27"/>
      <c r="K50" s="27"/>
    </row>
    <row r="51" spans="1:60" ht="55.5" customHeight="1">
      <c r="A51" s="21"/>
      <c r="B51" s="218" t="str">
        <f>oceniający1!B39</f>
        <v>Numer ewidencyjny wniosku:</v>
      </c>
      <c r="C51" s="109">
        <f>Nagłówek!C16</f>
        <v>0</v>
      </c>
      <c r="D51" s="392"/>
      <c r="E51" s="392"/>
      <c r="F51" s="118"/>
      <c r="G51" s="118"/>
      <c r="H51" s="128"/>
      <c r="I51" s="23"/>
      <c r="J51" s="23"/>
      <c r="K51" s="23"/>
    </row>
    <row r="52" spans="1:60" ht="55.5" customHeight="1">
      <c r="A52" s="259" t="s">
        <v>76</v>
      </c>
      <c r="B52" s="259"/>
      <c r="C52" s="259"/>
      <c r="D52" s="259"/>
      <c r="E52" s="259"/>
      <c r="F52" s="259"/>
      <c r="G52" s="259"/>
      <c r="H52" s="259"/>
      <c r="I52" s="259"/>
      <c r="J52" s="259"/>
      <c r="K52" s="259"/>
    </row>
    <row r="53" spans="1:60" s="77" customFormat="1" ht="45" customHeight="1" thickBot="1">
      <c r="A53" s="287" t="s">
        <v>77</v>
      </c>
      <c r="B53" s="287"/>
      <c r="C53" s="287"/>
      <c r="D53" s="287"/>
      <c r="E53" s="287"/>
      <c r="F53" s="287"/>
      <c r="G53" s="287"/>
      <c r="H53" s="287"/>
      <c r="I53" s="287"/>
      <c r="J53" s="287"/>
      <c r="K53" s="287"/>
    </row>
    <row r="54" spans="1:60" ht="70.5" customHeight="1" thickTop="1" thickBot="1">
      <c r="A54" s="87" t="s">
        <v>10</v>
      </c>
      <c r="B54" s="282" t="s">
        <v>25</v>
      </c>
      <c r="C54" s="283"/>
      <c r="D54" s="284" t="s">
        <v>70</v>
      </c>
      <c r="E54" s="285"/>
      <c r="F54" s="285"/>
      <c r="G54" s="285"/>
      <c r="H54" s="286"/>
      <c r="I54" s="88" t="s">
        <v>2</v>
      </c>
      <c r="J54" s="88" t="s">
        <v>3</v>
      </c>
      <c r="K54" s="89" t="s">
        <v>4</v>
      </c>
    </row>
    <row r="55" spans="1:60" ht="70.5" customHeight="1" thickTop="1">
      <c r="A55" s="324" t="s">
        <v>5</v>
      </c>
      <c r="B55" s="326" t="s">
        <v>137</v>
      </c>
      <c r="C55" s="327"/>
      <c r="D55" s="330" t="s">
        <v>200</v>
      </c>
      <c r="E55" s="331"/>
      <c r="F55" s="331"/>
      <c r="G55" s="331"/>
      <c r="H55" s="332"/>
      <c r="I55" s="336"/>
      <c r="J55" s="336"/>
      <c r="K55" s="338"/>
    </row>
    <row r="56" spans="1:60" s="69" customFormat="1" ht="192.75" customHeight="1">
      <c r="A56" s="428"/>
      <c r="B56" s="429"/>
      <c r="C56" s="430"/>
      <c r="D56" s="431"/>
      <c r="E56" s="432"/>
      <c r="F56" s="432"/>
      <c r="G56" s="432"/>
      <c r="H56" s="433"/>
      <c r="I56" s="405"/>
      <c r="J56" s="405"/>
      <c r="K56" s="42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row>
    <row r="57" spans="1:60" s="69" customFormat="1" ht="228" hidden="1" customHeight="1">
      <c r="A57" s="325"/>
      <c r="B57" s="328"/>
      <c r="C57" s="329"/>
      <c r="D57" s="333"/>
      <c r="E57" s="334"/>
      <c r="F57" s="334"/>
      <c r="G57" s="334"/>
      <c r="H57" s="335"/>
      <c r="I57" s="337"/>
      <c r="J57" s="337"/>
      <c r="K57" s="339"/>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row>
    <row r="58" spans="1:60" s="69" customFormat="1" ht="360" customHeight="1">
      <c r="A58" s="70" t="s">
        <v>6</v>
      </c>
      <c r="B58" s="267" t="s">
        <v>201</v>
      </c>
      <c r="C58" s="268"/>
      <c r="D58" s="280" t="s">
        <v>145</v>
      </c>
      <c r="E58" s="280"/>
      <c r="F58" s="280"/>
      <c r="G58" s="280"/>
      <c r="H58" s="280"/>
      <c r="I58" s="68"/>
      <c r="J58" s="68"/>
      <c r="K58" s="6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69" customFormat="1" ht="409.5" customHeight="1">
      <c r="A59" s="70" t="s">
        <v>7</v>
      </c>
      <c r="B59" s="255" t="s">
        <v>139</v>
      </c>
      <c r="C59" s="255"/>
      <c r="D59" s="281" t="s">
        <v>208</v>
      </c>
      <c r="E59" s="281"/>
      <c r="F59" s="281"/>
      <c r="G59" s="281"/>
      <c r="H59" s="281"/>
      <c r="I59" s="68"/>
      <c r="J59" s="68"/>
      <c r="K59" s="68"/>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69" customFormat="1" ht="401.25" customHeight="1">
      <c r="A60" s="227" t="s">
        <v>8</v>
      </c>
      <c r="B60" s="267" t="s">
        <v>147</v>
      </c>
      <c r="C60" s="268"/>
      <c r="D60" s="350" t="s">
        <v>148</v>
      </c>
      <c r="E60" s="351"/>
      <c r="F60" s="351"/>
      <c r="G60" s="351"/>
      <c r="H60" s="352"/>
      <c r="I60" s="68"/>
      <c r="J60" s="68"/>
      <c r="K60" s="68"/>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69" customFormat="1" ht="408.75" customHeight="1">
      <c r="A61" s="227" t="s">
        <v>9</v>
      </c>
      <c r="B61" s="267" t="s">
        <v>149</v>
      </c>
      <c r="C61" s="268"/>
      <c r="D61" s="353" t="s">
        <v>202</v>
      </c>
      <c r="E61" s="354"/>
      <c r="F61" s="354"/>
      <c r="G61" s="354"/>
      <c r="H61" s="355"/>
      <c r="I61" s="68"/>
      <c r="J61" s="68"/>
      <c r="K61" s="68"/>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69" customFormat="1" ht="358.5" customHeight="1">
      <c r="A62" s="227" t="s">
        <v>35</v>
      </c>
      <c r="B62" s="267" t="s">
        <v>151</v>
      </c>
      <c r="C62" s="268"/>
      <c r="D62" s="353" t="s">
        <v>203</v>
      </c>
      <c r="E62" s="354"/>
      <c r="F62" s="354"/>
      <c r="G62" s="354"/>
      <c r="H62" s="355"/>
      <c r="I62" s="68"/>
      <c r="J62" s="68"/>
      <c r="K62" s="68"/>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69" customFormat="1" ht="384.75" customHeight="1">
      <c r="A63" s="227" t="s">
        <v>36</v>
      </c>
      <c r="B63" s="267" t="s">
        <v>153</v>
      </c>
      <c r="C63" s="268"/>
      <c r="D63" s="350" t="s">
        <v>154</v>
      </c>
      <c r="E63" s="351"/>
      <c r="F63" s="351"/>
      <c r="G63" s="351"/>
      <c r="H63" s="352"/>
      <c r="I63" s="68"/>
      <c r="J63" s="68"/>
      <c r="K63" s="68"/>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69" customFormat="1" ht="206.25" customHeight="1">
      <c r="A64" s="227" t="s">
        <v>53</v>
      </c>
      <c r="B64" s="267" t="s">
        <v>206</v>
      </c>
      <c r="C64" s="268"/>
      <c r="D64" s="350" t="s">
        <v>210</v>
      </c>
      <c r="E64" s="351"/>
      <c r="F64" s="351"/>
      <c r="G64" s="351"/>
      <c r="H64" s="352"/>
      <c r="I64" s="68"/>
      <c r="J64" s="68"/>
      <c r="K64" s="68"/>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69" customFormat="1" ht="88.5" customHeight="1">
      <c r="A65" s="195"/>
      <c r="B65" s="288" t="s">
        <v>205</v>
      </c>
      <c r="C65" s="288"/>
      <c r="D65" s="288"/>
      <c r="E65" s="288"/>
      <c r="F65" s="288"/>
      <c r="G65" s="288"/>
      <c r="H65" s="288"/>
      <c r="I65" s="288"/>
      <c r="J65" s="288"/>
      <c r="K65" s="288"/>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8" spans="1:60" ht="110.25" customHeight="1" thickBot="1">
      <c r="A68" s="9"/>
      <c r="B68" s="196" t="str">
        <f>oceniający1!B39</f>
        <v>Numer ewidencyjny wniosku:</v>
      </c>
      <c r="C68" s="110">
        <f>Nagłówek!C16</f>
        <v>0</v>
      </c>
      <c r="D68" s="425"/>
      <c r="E68" s="425"/>
      <c r="F68" s="120"/>
      <c r="G68" s="120"/>
      <c r="I68" s="77"/>
      <c r="J68" s="77"/>
      <c r="K68" s="77"/>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s="69" customFormat="1" ht="83.25" customHeight="1" thickTop="1" thickBot="1">
      <c r="A69" s="66" t="s">
        <v>10</v>
      </c>
      <c r="B69" s="292" t="s">
        <v>14</v>
      </c>
      <c r="C69" s="293"/>
      <c r="D69" s="293"/>
      <c r="E69" s="293"/>
      <c r="F69" s="293"/>
      <c r="G69" s="293"/>
      <c r="H69" s="294"/>
      <c r="I69" s="295" t="s">
        <v>15</v>
      </c>
      <c r="J69" s="296"/>
      <c r="K69" s="67" t="s">
        <v>16</v>
      </c>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69" customFormat="1" ht="81.75" customHeight="1" thickTop="1">
      <c r="A70" s="82" t="s">
        <v>5</v>
      </c>
      <c r="B70" s="297" t="s">
        <v>30</v>
      </c>
      <c r="C70" s="298"/>
      <c r="D70" s="298"/>
      <c r="E70" s="298"/>
      <c r="F70" s="298"/>
      <c r="G70" s="298"/>
      <c r="H70" s="299"/>
      <c r="I70" s="426"/>
      <c r="J70" s="426"/>
      <c r="K70" s="9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69" customFormat="1" ht="90.75" customHeight="1">
      <c r="A71" s="70" t="s">
        <v>6</v>
      </c>
      <c r="B71" s="264" t="s">
        <v>54</v>
      </c>
      <c r="C71" s="265"/>
      <c r="D71" s="265"/>
      <c r="E71" s="265"/>
      <c r="F71" s="265"/>
      <c r="G71" s="265"/>
      <c r="H71" s="266"/>
      <c r="I71" s="422"/>
      <c r="J71" s="422"/>
      <c r="K71" s="80"/>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68.25" customHeight="1">
      <c r="A72" s="70" t="s">
        <v>7</v>
      </c>
      <c r="B72" s="264" t="s">
        <v>55</v>
      </c>
      <c r="C72" s="265"/>
      <c r="D72" s="265"/>
      <c r="E72" s="265"/>
      <c r="F72" s="265"/>
      <c r="G72" s="265"/>
      <c r="H72" s="266"/>
      <c r="I72" s="422"/>
      <c r="J72" s="422"/>
      <c r="K72" s="80"/>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row>
    <row r="73" spans="1:60" ht="65.25" customHeight="1">
      <c r="A73" s="9"/>
      <c r="B73" s="76"/>
      <c r="C73" s="261" t="s">
        <v>39</v>
      </c>
      <c r="D73" s="261"/>
      <c r="E73" s="261"/>
      <c r="F73" s="261"/>
      <c r="G73" s="261"/>
      <c r="H73" s="261"/>
      <c r="I73" s="77"/>
      <c r="J73" s="77"/>
      <c r="K73" s="7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row>
    <row r="74" spans="1:60" ht="57" customHeight="1">
      <c r="A74" s="9"/>
      <c r="B74" s="76"/>
      <c r="C74" s="99"/>
      <c r="D74" s="132"/>
      <c r="E74" s="132"/>
      <c r="F74" s="132"/>
      <c r="G74" s="132"/>
      <c r="H74" s="132"/>
      <c r="I74" s="77"/>
      <c r="J74" s="77"/>
      <c r="K74" s="77"/>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s="77" customFormat="1" ht="81" customHeight="1">
      <c r="A75" s="9"/>
      <c r="B75" s="76"/>
      <c r="C75" s="99"/>
      <c r="D75" s="132"/>
      <c r="E75" s="132"/>
      <c r="F75" s="132"/>
      <c r="G75" s="132"/>
      <c r="H75" s="132"/>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s="77" customFormat="1" ht="409.5" customHeight="1">
      <c r="A76" s="9"/>
      <c r="B76" s="258"/>
      <c r="C76" s="258"/>
      <c r="D76" s="258"/>
      <c r="E76" s="258"/>
      <c r="F76" s="258"/>
      <c r="G76" s="258"/>
      <c r="H76" s="258"/>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s="77" customFormat="1" ht="402" customHeight="1">
      <c r="A77" s="9"/>
      <c r="B77" s="76"/>
      <c r="C77" s="76"/>
      <c r="D77" s="76"/>
      <c r="E77" s="76"/>
      <c r="F77" s="76"/>
      <c r="G77" s="76"/>
      <c r="H77" s="76"/>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row>
    <row r="78" spans="1:60" s="77" customFormat="1" ht="81" customHeight="1">
      <c r="A78" s="9"/>
      <c r="B78" s="423"/>
      <c r="C78" s="424"/>
      <c r="D78" s="424"/>
      <c r="E78" s="424"/>
      <c r="F78" s="424"/>
      <c r="G78" s="424"/>
      <c r="H78" s="424"/>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row>
    <row r="79" spans="1:60" s="77" customFormat="1" ht="81" customHeight="1">
      <c r="A79" s="9"/>
      <c r="B79" s="187" t="s">
        <v>44</v>
      </c>
      <c r="C79" s="34">
        <f>oceniający1!C39</f>
        <v>0</v>
      </c>
      <c r="D79" s="133"/>
      <c r="E79" s="133"/>
      <c r="F79" s="133"/>
      <c r="G79" s="133"/>
      <c r="H79" s="133"/>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s="77" customFormat="1" ht="58.5" customHeight="1">
      <c r="A80" s="14"/>
      <c r="B80" s="76"/>
      <c r="C80" s="259" t="s">
        <v>78</v>
      </c>
      <c r="D80" s="259"/>
      <c r="E80" s="259"/>
      <c r="F80" s="259"/>
      <c r="G80" s="259"/>
      <c r="H80" s="259"/>
      <c r="I80" s="260"/>
      <c r="J80" s="260"/>
      <c r="K80" s="26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row>
    <row r="81" spans="1:60" s="77" customFormat="1" ht="69.75" customHeight="1">
      <c r="A81" s="14"/>
      <c r="B81" s="261" t="s">
        <v>31</v>
      </c>
      <c r="C81" s="261"/>
      <c r="D81" s="261"/>
      <c r="E81" s="261"/>
      <c r="F81" s="261"/>
      <c r="G81" s="261"/>
      <c r="H81" s="261"/>
      <c r="I81" s="261"/>
      <c r="J81" s="261"/>
      <c r="K81" s="26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row>
    <row r="82" spans="1:60" s="77" customFormat="1" ht="69.75" customHeight="1" thickBot="1">
      <c r="A82" s="14"/>
      <c r="B82" s="30"/>
      <c r="C82" s="21"/>
      <c r="D82" s="134"/>
      <c r="E82" s="128"/>
      <c r="F82" s="128"/>
      <c r="G82" s="128"/>
      <c r="H82" s="128"/>
      <c r="I82" s="16"/>
      <c r="J82" s="16"/>
      <c r="K82" s="16"/>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row>
    <row r="83" spans="1:60" ht="81" customHeight="1" thickTop="1">
      <c r="A83" s="271" t="s">
        <v>10</v>
      </c>
      <c r="B83" s="262" t="s">
        <v>11</v>
      </c>
      <c r="C83" s="262"/>
      <c r="D83" s="262" t="s">
        <v>13</v>
      </c>
      <c r="E83" s="262" t="s">
        <v>12</v>
      </c>
      <c r="F83" s="262" t="s">
        <v>20</v>
      </c>
      <c r="G83" s="262" t="s">
        <v>93</v>
      </c>
      <c r="H83" s="262" t="s">
        <v>0</v>
      </c>
      <c r="I83" s="262" t="s">
        <v>37</v>
      </c>
      <c r="J83" s="262"/>
      <c r="K83" s="290"/>
    </row>
    <row r="84" spans="1:60" ht="57.75" customHeight="1" thickBot="1">
      <c r="A84" s="272"/>
      <c r="B84" s="263"/>
      <c r="C84" s="263"/>
      <c r="D84" s="263"/>
      <c r="E84" s="263"/>
      <c r="F84" s="263"/>
      <c r="G84" s="263"/>
      <c r="H84" s="263"/>
      <c r="I84" s="420"/>
      <c r="J84" s="420"/>
      <c r="K84" s="421"/>
    </row>
    <row r="85" spans="1:60" ht="99.95" customHeight="1" thickTop="1">
      <c r="A85" s="82" t="s">
        <v>5</v>
      </c>
      <c r="B85" s="273" t="s">
        <v>157</v>
      </c>
      <c r="C85" s="274"/>
      <c r="D85" s="103" t="s">
        <v>158</v>
      </c>
      <c r="E85" s="104">
        <v>1</v>
      </c>
      <c r="F85" s="104">
        <v>4</v>
      </c>
      <c r="G85" s="135"/>
      <c r="H85" s="157">
        <f>E85*G85</f>
        <v>0</v>
      </c>
      <c r="I85" s="373"/>
      <c r="J85" s="373"/>
      <c r="K85" s="373"/>
    </row>
    <row r="86" spans="1:60" ht="99.95" customHeight="1">
      <c r="A86" s="70" t="s">
        <v>6</v>
      </c>
      <c r="B86" s="253" t="s">
        <v>159</v>
      </c>
      <c r="C86" s="254"/>
      <c r="D86" s="91" t="s">
        <v>98</v>
      </c>
      <c r="E86" s="95">
        <v>3</v>
      </c>
      <c r="F86" s="95">
        <v>9</v>
      </c>
      <c r="G86" s="136"/>
      <c r="H86" s="158">
        <f t="shared" ref="H86:H95" si="0">E86*G86</f>
        <v>0</v>
      </c>
      <c r="I86" s="373"/>
      <c r="J86" s="373"/>
      <c r="K86" s="373"/>
    </row>
    <row r="87" spans="1:60" s="2" customFormat="1" ht="99.95" customHeight="1">
      <c r="A87" s="70" t="s">
        <v>7</v>
      </c>
      <c r="B87" s="253" t="s">
        <v>160</v>
      </c>
      <c r="C87" s="254"/>
      <c r="D87" s="105" t="s">
        <v>96</v>
      </c>
      <c r="E87" s="106">
        <v>3</v>
      </c>
      <c r="F87" s="106">
        <v>6</v>
      </c>
      <c r="G87" s="137"/>
      <c r="H87" s="157">
        <f t="shared" si="0"/>
        <v>0</v>
      </c>
      <c r="I87" s="393"/>
      <c r="J87" s="393"/>
      <c r="K87" s="393"/>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row>
    <row r="88" spans="1:60" ht="99.95" customHeight="1">
      <c r="A88" s="70" t="s">
        <v>8</v>
      </c>
      <c r="B88" s="253" t="s">
        <v>161</v>
      </c>
      <c r="C88" s="254"/>
      <c r="D88" s="91" t="s">
        <v>162</v>
      </c>
      <c r="E88" s="79">
        <v>2</v>
      </c>
      <c r="F88" s="95">
        <v>6</v>
      </c>
      <c r="G88" s="136"/>
      <c r="H88" s="158">
        <f t="shared" si="0"/>
        <v>0</v>
      </c>
      <c r="I88" s="393"/>
      <c r="J88" s="393"/>
      <c r="K88" s="393"/>
    </row>
    <row r="89" spans="1:60" ht="99.95" customHeight="1">
      <c r="A89" s="70" t="s">
        <v>9</v>
      </c>
      <c r="B89" s="253" t="s">
        <v>163</v>
      </c>
      <c r="C89" s="254"/>
      <c r="D89" s="91" t="s">
        <v>95</v>
      </c>
      <c r="E89" s="79">
        <v>6</v>
      </c>
      <c r="F89" s="95">
        <v>6</v>
      </c>
      <c r="G89" s="136"/>
      <c r="H89" s="158">
        <f t="shared" si="0"/>
        <v>0</v>
      </c>
      <c r="I89" s="393"/>
      <c r="J89" s="393"/>
      <c r="K89" s="393"/>
    </row>
    <row r="90" spans="1:60" ht="99.95" customHeight="1">
      <c r="A90" s="70" t="s">
        <v>35</v>
      </c>
      <c r="B90" s="253" t="s">
        <v>164</v>
      </c>
      <c r="C90" s="254"/>
      <c r="D90" s="91" t="s">
        <v>162</v>
      </c>
      <c r="E90" s="79">
        <v>3</v>
      </c>
      <c r="F90" s="95">
        <v>9</v>
      </c>
      <c r="G90" s="136"/>
      <c r="H90" s="159">
        <f t="shared" si="0"/>
        <v>0</v>
      </c>
      <c r="I90" s="393"/>
      <c r="J90" s="393"/>
      <c r="K90" s="393"/>
    </row>
    <row r="91" spans="1:60" ht="99.95" customHeight="1">
      <c r="A91" s="70" t="s">
        <v>36</v>
      </c>
      <c r="B91" s="264" t="s">
        <v>165</v>
      </c>
      <c r="C91" s="266"/>
      <c r="D91" s="91" t="s">
        <v>95</v>
      </c>
      <c r="E91" s="79">
        <v>6</v>
      </c>
      <c r="F91" s="95">
        <v>6</v>
      </c>
      <c r="G91" s="138"/>
      <c r="H91" s="159">
        <f t="shared" si="0"/>
        <v>0</v>
      </c>
      <c r="I91" s="393"/>
      <c r="J91" s="393"/>
      <c r="K91" s="393"/>
    </row>
    <row r="92" spans="1:60" ht="99.95" customHeight="1">
      <c r="A92" s="70" t="s">
        <v>53</v>
      </c>
      <c r="B92" s="264" t="s">
        <v>166</v>
      </c>
      <c r="C92" s="266"/>
      <c r="D92" s="91" t="s">
        <v>95</v>
      </c>
      <c r="E92" s="79">
        <v>5</v>
      </c>
      <c r="F92" s="95">
        <v>5</v>
      </c>
      <c r="G92" s="138"/>
      <c r="H92" s="159">
        <f t="shared" si="0"/>
        <v>0</v>
      </c>
      <c r="I92" s="393"/>
      <c r="J92" s="393"/>
      <c r="K92" s="393"/>
    </row>
    <row r="93" spans="1:60" ht="99.95" customHeight="1">
      <c r="A93" s="70" t="s">
        <v>59</v>
      </c>
      <c r="B93" s="264" t="s">
        <v>167</v>
      </c>
      <c r="C93" s="266"/>
      <c r="D93" s="91" t="s">
        <v>97</v>
      </c>
      <c r="E93" s="79">
        <v>3</v>
      </c>
      <c r="F93" s="95">
        <v>6</v>
      </c>
      <c r="G93" s="136"/>
      <c r="H93" s="158">
        <f t="shared" si="0"/>
        <v>0</v>
      </c>
      <c r="I93" s="393"/>
      <c r="J93" s="393"/>
      <c r="K93" s="393"/>
      <c r="L93" s="23"/>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ht="99.95" customHeight="1">
      <c r="A94" s="227" t="s">
        <v>61</v>
      </c>
      <c r="B94" s="267" t="s">
        <v>170</v>
      </c>
      <c r="C94" s="268"/>
      <c r="D94" s="91" t="s">
        <v>98</v>
      </c>
      <c r="E94" s="225">
        <v>3</v>
      </c>
      <c r="F94" s="95">
        <v>9</v>
      </c>
      <c r="G94" s="136"/>
      <c r="H94" s="158">
        <f t="shared" si="0"/>
        <v>0</v>
      </c>
      <c r="I94" s="417"/>
      <c r="J94" s="418"/>
      <c r="K94" s="419"/>
      <c r="L94" s="23"/>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row>
    <row r="95" spans="1:60" ht="99.95" customHeight="1">
      <c r="A95" s="227" t="s">
        <v>62</v>
      </c>
      <c r="B95" s="267" t="s">
        <v>204</v>
      </c>
      <c r="C95" s="268"/>
      <c r="D95" s="91" t="s">
        <v>96</v>
      </c>
      <c r="E95" s="225">
        <v>2</v>
      </c>
      <c r="F95" s="95">
        <v>4</v>
      </c>
      <c r="G95" s="136"/>
      <c r="H95" s="158">
        <f t="shared" si="0"/>
        <v>0</v>
      </c>
      <c r="I95" s="417"/>
      <c r="J95" s="418"/>
      <c r="K95" s="419"/>
      <c r="L95" s="23"/>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ht="105" customHeight="1">
      <c r="A96" s="277" t="s">
        <v>99</v>
      </c>
      <c r="B96" s="277"/>
      <c r="C96" s="277"/>
      <c r="D96" s="277"/>
      <c r="E96" s="277"/>
      <c r="F96" s="95">
        <f>SUM(F85:F95)</f>
        <v>70</v>
      </c>
      <c r="G96" s="136"/>
      <c r="H96" s="160">
        <f>SUM(H85:H95)</f>
        <v>0</v>
      </c>
      <c r="I96" s="252"/>
      <c r="J96" s="252"/>
      <c r="K96" s="252"/>
      <c r="L96" s="23"/>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row>
    <row r="97" spans="1:60" s="77" customFormat="1" ht="79.5" customHeight="1">
      <c r="A97" s="9"/>
      <c r="B97" s="196" t="str">
        <f>oceniający1!B39</f>
        <v>Numer ewidencyjny wniosku:</v>
      </c>
      <c r="C97" s="109">
        <f>Nagłówek!C16</f>
        <v>0</v>
      </c>
      <c r="D97" s="392"/>
      <c r="E97" s="392"/>
      <c r="F97" s="118"/>
      <c r="G97" s="118"/>
      <c r="H97" s="128"/>
      <c r="I97" s="23"/>
      <c r="J97" s="23"/>
      <c r="K97" s="23"/>
      <c r="L97" s="23"/>
    </row>
    <row r="98" spans="1:60" ht="85.5" customHeight="1">
      <c r="A98" s="15"/>
      <c r="B98" s="71" t="s">
        <v>24</v>
      </c>
      <c r="C98" s="71"/>
      <c r="D98" s="139"/>
      <c r="E98" s="139"/>
      <c r="F98" s="139"/>
      <c r="G98" s="139"/>
      <c r="H98" s="139"/>
      <c r="I98" s="72"/>
      <c r="J98" s="72"/>
      <c r="K98" s="72"/>
      <c r="L98" s="23"/>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row>
    <row r="99" spans="1:60" ht="66" customHeight="1">
      <c r="A99" s="15"/>
      <c r="B99" s="6"/>
      <c r="C99" s="4"/>
      <c r="D99" s="121"/>
      <c r="E99" s="121"/>
      <c r="F99" s="121"/>
      <c r="G99" s="121"/>
      <c r="H99" s="121"/>
      <c r="I99" s="5"/>
      <c r="J99" s="5"/>
      <c r="K99" s="5"/>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row>
    <row r="100" spans="1:60" ht="409.5" customHeight="1">
      <c r="B100" s="3"/>
      <c r="C100" s="3"/>
      <c r="D100" s="122"/>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row>
    <row r="101" spans="1:60" ht="359.25" customHeight="1">
      <c r="D101" s="122"/>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row>
    <row r="102" spans="1:60" ht="284.25" customHeight="1">
      <c r="D102" s="122"/>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row>
    <row r="103" spans="1:60" s="77" customFormat="1" ht="46.5" customHeight="1">
      <c r="A103" s="33"/>
      <c r="B103" s="219" t="str">
        <f>B97</f>
        <v>Numer ewidencyjny wniosku:</v>
      </c>
      <c r="C103" s="34">
        <f>C97</f>
        <v>0</v>
      </c>
      <c r="D103" s="127"/>
      <c r="E103" s="127"/>
      <c r="F103" s="127"/>
      <c r="G103" s="127"/>
      <c r="H103" s="127"/>
      <c r="I103" s="73"/>
      <c r="J103" s="73"/>
      <c r="K103" s="3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77" customFormat="1" ht="74.25" customHeight="1" thickBot="1">
      <c r="A104" s="366" t="s">
        <v>38</v>
      </c>
      <c r="B104" s="366"/>
      <c r="C104" s="366"/>
      <c r="D104" s="366"/>
      <c r="E104" s="366"/>
      <c r="F104" s="366"/>
      <c r="G104" s="366"/>
      <c r="H104" s="366"/>
      <c r="I104" s="366"/>
      <c r="J104" s="366"/>
      <c r="K104" s="366"/>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7" customFormat="1" ht="49.5" customHeight="1" thickTop="1" thickBot="1">
      <c r="A105" s="87" t="s">
        <v>10</v>
      </c>
      <c r="B105" s="92" t="s">
        <v>58</v>
      </c>
      <c r="C105" s="367" t="s">
        <v>26</v>
      </c>
      <c r="D105" s="368"/>
      <c r="E105" s="368"/>
      <c r="F105" s="368"/>
      <c r="G105" s="368"/>
      <c r="H105" s="368"/>
      <c r="I105" s="368"/>
      <c r="J105" s="368"/>
      <c r="K105" s="369"/>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s="77" customFormat="1" ht="408" customHeight="1" thickTop="1">
      <c r="A106" s="93">
        <v>1</v>
      </c>
      <c r="B106" s="232" t="s">
        <v>173</v>
      </c>
      <c r="C106" s="370" t="s">
        <v>174</v>
      </c>
      <c r="D106" s="371"/>
      <c r="E106" s="371"/>
      <c r="F106" s="371"/>
      <c r="G106" s="371"/>
      <c r="H106" s="371"/>
      <c r="I106" s="371"/>
      <c r="J106" s="371"/>
      <c r="K106" s="372"/>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row>
    <row r="107" spans="1:60" s="7" customFormat="1" ht="220.5" customHeight="1">
      <c r="A107" s="94" t="s">
        <v>6</v>
      </c>
      <c r="B107" s="226" t="s">
        <v>175</v>
      </c>
      <c r="C107" s="360" t="s">
        <v>176</v>
      </c>
      <c r="D107" s="361"/>
      <c r="E107" s="361"/>
      <c r="F107" s="361"/>
      <c r="G107" s="361"/>
      <c r="H107" s="361"/>
      <c r="I107" s="361"/>
      <c r="J107" s="361"/>
      <c r="K107" s="362"/>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row>
    <row r="108" spans="1:60" s="7" customFormat="1" ht="284.25" customHeight="1">
      <c r="A108" s="94" t="s">
        <v>7</v>
      </c>
      <c r="B108" s="226" t="s">
        <v>177</v>
      </c>
      <c r="C108" s="360" t="s">
        <v>178</v>
      </c>
      <c r="D108" s="361"/>
      <c r="E108" s="361"/>
      <c r="F108" s="361"/>
      <c r="G108" s="361"/>
      <c r="H108" s="361"/>
      <c r="I108" s="361"/>
      <c r="J108" s="361"/>
      <c r="K108" s="362"/>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row>
    <row r="109" spans="1:60" s="7" customFormat="1" ht="254.25" customHeight="1">
      <c r="A109" s="94" t="s">
        <v>8</v>
      </c>
      <c r="B109" s="226" t="s">
        <v>179</v>
      </c>
      <c r="C109" s="360" t="s">
        <v>180</v>
      </c>
      <c r="D109" s="361"/>
      <c r="E109" s="361"/>
      <c r="F109" s="361"/>
      <c r="G109" s="361"/>
      <c r="H109" s="361"/>
      <c r="I109" s="361"/>
      <c r="J109" s="361"/>
      <c r="K109" s="362"/>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s="7" customFormat="1" ht="192" customHeight="1">
      <c r="A110" s="94" t="s">
        <v>9</v>
      </c>
      <c r="B110" s="226" t="s">
        <v>181</v>
      </c>
      <c r="C110" s="360" t="s">
        <v>213</v>
      </c>
      <c r="D110" s="361"/>
      <c r="E110" s="361"/>
      <c r="F110" s="361"/>
      <c r="G110" s="361"/>
      <c r="H110" s="361"/>
      <c r="I110" s="361"/>
      <c r="J110" s="361"/>
      <c r="K110" s="362"/>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321.75" customHeight="1">
      <c r="A111" s="94" t="s">
        <v>35</v>
      </c>
      <c r="B111" s="226" t="s">
        <v>182</v>
      </c>
      <c r="C111" s="363" t="s">
        <v>183</v>
      </c>
      <c r="D111" s="364"/>
      <c r="E111" s="364"/>
      <c r="F111" s="364"/>
      <c r="G111" s="364"/>
      <c r="H111" s="364"/>
      <c r="I111" s="364"/>
      <c r="J111" s="364"/>
      <c r="K111" s="365"/>
    </row>
    <row r="112" spans="1:60" ht="166.5" customHeight="1">
      <c r="A112" s="94" t="s">
        <v>36</v>
      </c>
      <c r="B112" s="226" t="s">
        <v>184</v>
      </c>
      <c r="C112" s="359" t="s">
        <v>185</v>
      </c>
      <c r="D112" s="359"/>
      <c r="E112" s="359"/>
      <c r="F112" s="359"/>
      <c r="G112" s="359"/>
      <c r="H112" s="359"/>
      <c r="I112" s="359"/>
      <c r="J112" s="359"/>
      <c r="K112" s="359"/>
    </row>
    <row r="113" spans="1:11" ht="230.25" customHeight="1">
      <c r="A113" s="94" t="s">
        <v>53</v>
      </c>
      <c r="B113" s="226" t="s">
        <v>186</v>
      </c>
      <c r="C113" s="359" t="s">
        <v>187</v>
      </c>
      <c r="D113" s="359"/>
      <c r="E113" s="359"/>
      <c r="F113" s="359"/>
      <c r="G113" s="359"/>
      <c r="H113" s="359"/>
      <c r="I113" s="359"/>
      <c r="J113" s="359"/>
      <c r="K113" s="359"/>
    </row>
    <row r="114" spans="1:11" ht="230.25" customHeight="1">
      <c r="A114" s="94" t="s">
        <v>59</v>
      </c>
      <c r="B114" s="226" t="s">
        <v>167</v>
      </c>
      <c r="C114" s="359" t="s">
        <v>188</v>
      </c>
      <c r="D114" s="359"/>
      <c r="E114" s="359"/>
      <c r="F114" s="359"/>
      <c r="G114" s="359"/>
      <c r="H114" s="359"/>
      <c r="I114" s="359"/>
      <c r="J114" s="359"/>
      <c r="K114" s="359"/>
    </row>
    <row r="115" spans="1:11" ht="367.5" customHeight="1">
      <c r="A115" s="94">
        <v>10</v>
      </c>
      <c r="B115" s="226" t="s">
        <v>169</v>
      </c>
      <c r="C115" s="356" t="s">
        <v>189</v>
      </c>
      <c r="D115" s="357"/>
      <c r="E115" s="357"/>
      <c r="F115" s="357"/>
      <c r="G115" s="357"/>
      <c r="H115" s="357"/>
      <c r="I115" s="357"/>
      <c r="J115" s="357"/>
      <c r="K115" s="358"/>
    </row>
    <row r="116" spans="1:11" ht="277.5" customHeight="1">
      <c r="A116" s="94" t="s">
        <v>62</v>
      </c>
      <c r="B116" s="226" t="s">
        <v>171</v>
      </c>
      <c r="C116" s="356" t="s">
        <v>191</v>
      </c>
      <c r="D116" s="357"/>
      <c r="E116" s="357"/>
      <c r="F116" s="357"/>
      <c r="G116" s="357"/>
      <c r="H116" s="357"/>
      <c r="I116" s="357"/>
      <c r="J116" s="357"/>
      <c r="K116" s="358"/>
    </row>
    <row r="117" spans="1:11" ht="36" customHeight="1">
      <c r="A117" s="49"/>
      <c r="B117" s="193" t="str">
        <f>B68</f>
        <v>Numer ewidencyjny wniosku:</v>
      </c>
      <c r="C117" s="32">
        <f>oceniający1!C39</f>
        <v>0</v>
      </c>
      <c r="D117" s="140"/>
      <c r="E117" s="140"/>
      <c r="F117" s="140"/>
      <c r="G117" s="140"/>
      <c r="H117" s="140"/>
      <c r="I117" s="49"/>
      <c r="J117" s="49"/>
      <c r="K117" s="49"/>
    </row>
    <row r="118" spans="1:11" ht="42.75" customHeight="1">
      <c r="A118" s="50"/>
      <c r="B118" s="51"/>
      <c r="C118" s="52"/>
      <c r="D118" s="141"/>
      <c r="E118" s="142"/>
      <c r="F118" s="141"/>
      <c r="G118" s="141"/>
      <c r="H118" s="141"/>
      <c r="I118" s="52"/>
      <c r="J118" s="52"/>
      <c r="K118" s="52"/>
    </row>
    <row r="119" spans="1:11" ht="91.5" customHeight="1">
      <c r="A119" s="54"/>
      <c r="B119" s="54"/>
      <c r="C119" s="54"/>
      <c r="D119" s="143"/>
      <c r="E119" s="143"/>
      <c r="F119" s="143"/>
      <c r="G119" s="143"/>
      <c r="H119" s="143"/>
      <c r="I119" s="54"/>
      <c r="J119" s="54"/>
      <c r="K119" s="54"/>
    </row>
    <row r="120" spans="1:11" ht="91.5" customHeight="1" thickBot="1">
      <c r="A120" s="75"/>
      <c r="B120" s="56"/>
      <c r="C120" s="56"/>
      <c r="D120" s="409" t="s">
        <v>43</v>
      </c>
      <c r="E120" s="409"/>
      <c r="F120" s="409"/>
      <c r="G120" s="409"/>
      <c r="H120" s="409"/>
      <c r="I120" s="409"/>
      <c r="J120" s="75"/>
      <c r="K120" s="58"/>
    </row>
    <row r="121" spans="1:11" ht="91.5" customHeight="1" thickTop="1" thickBot="1">
      <c r="A121" s="410"/>
      <c r="B121" s="57"/>
      <c r="C121" s="57"/>
      <c r="D121" s="411" t="s">
        <v>40</v>
      </c>
      <c r="E121" s="412"/>
      <c r="F121" s="412"/>
      <c r="G121" s="413"/>
      <c r="H121" s="220" t="s">
        <v>41</v>
      </c>
      <c r="I121" s="57"/>
      <c r="J121" s="57"/>
      <c r="K121" s="57"/>
    </row>
    <row r="122" spans="1:11" ht="90" customHeight="1" thickTop="1" thickBot="1">
      <c r="A122" s="410"/>
      <c r="B122" s="57"/>
      <c r="C122" s="57"/>
      <c r="D122" s="414"/>
      <c r="E122" s="415"/>
      <c r="F122" s="415"/>
      <c r="G122" s="416"/>
      <c r="H122" s="144"/>
      <c r="I122" s="57"/>
      <c r="J122" s="57"/>
      <c r="K122" s="57"/>
    </row>
    <row r="123" spans="1:11" ht="121.5" customHeight="1" thickTop="1">
      <c r="A123" s="75"/>
      <c r="B123" s="57"/>
      <c r="C123" s="57"/>
      <c r="D123" s="145"/>
      <c r="E123" s="145"/>
      <c r="F123" s="145"/>
      <c r="G123" s="145"/>
      <c r="H123" s="145"/>
      <c r="I123" s="57"/>
      <c r="J123" s="57"/>
      <c r="K123" s="57"/>
    </row>
    <row r="124" spans="1:11" ht="48" customHeight="1">
      <c r="A124" s="75"/>
      <c r="B124" s="57"/>
      <c r="C124" s="107" t="s">
        <v>91</v>
      </c>
      <c r="D124" s="146"/>
      <c r="E124" s="147">
        <f>H96</f>
        <v>0</v>
      </c>
      <c r="F124" s="146"/>
      <c r="G124" s="146"/>
      <c r="H124" s="146"/>
      <c r="I124" s="107"/>
      <c r="J124" s="107"/>
      <c r="K124" s="107"/>
    </row>
    <row r="125" spans="1:11" ht="30" customHeight="1">
      <c r="A125" s="59"/>
      <c r="B125" s="60"/>
      <c r="C125" s="60"/>
      <c r="D125" s="406"/>
      <c r="E125" s="406"/>
      <c r="F125" s="406"/>
      <c r="G125" s="406"/>
      <c r="H125" s="406"/>
      <c r="I125" s="61"/>
      <c r="J125" s="61"/>
      <c r="K125" s="61"/>
    </row>
    <row r="126" spans="1:11" ht="34.5" hidden="1" customHeight="1">
      <c r="A126" s="59"/>
      <c r="B126" s="60"/>
      <c r="C126" s="60"/>
      <c r="D126" s="148"/>
      <c r="E126" s="149" t="s">
        <v>42</v>
      </c>
      <c r="F126" s="150"/>
      <c r="G126" s="150"/>
      <c r="H126" s="150"/>
      <c r="I126" s="61"/>
      <c r="J126" s="61"/>
      <c r="K126" s="61"/>
    </row>
    <row r="127" spans="1:11" ht="35.25" hidden="1" customHeight="1">
      <c r="A127" s="59"/>
      <c r="B127" s="62"/>
      <c r="C127" s="62"/>
      <c r="D127" s="407"/>
      <c r="E127" s="407"/>
      <c r="F127" s="407"/>
      <c r="G127" s="151"/>
      <c r="H127" s="152"/>
      <c r="I127" s="63"/>
      <c r="J127" s="63"/>
      <c r="K127" s="63"/>
    </row>
    <row r="128" spans="1:11" ht="35.25" hidden="1" customHeight="1">
      <c r="A128" s="408"/>
      <c r="B128" s="408"/>
      <c r="C128" s="408"/>
      <c r="D128" s="408"/>
      <c r="E128" s="408"/>
      <c r="F128" s="408"/>
      <c r="G128" s="408"/>
      <c r="H128" s="408"/>
      <c r="I128" s="57"/>
      <c r="J128" s="57"/>
      <c r="K128" s="56"/>
    </row>
    <row r="129" spans="1:60" ht="35.25" hidden="1" customHeight="1">
      <c r="A129" s="56"/>
      <c r="B129" s="403"/>
      <c r="C129" s="403"/>
      <c r="D129" s="403"/>
      <c r="E129" s="403"/>
      <c r="F129" s="123"/>
      <c r="G129" s="123"/>
      <c r="H129" s="123"/>
      <c r="I129" s="57"/>
      <c r="J129" s="57"/>
      <c r="K129" s="5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row>
    <row r="130" spans="1:60" ht="35.25" hidden="1" customHeight="1">
      <c r="A130" s="57"/>
      <c r="B130" s="403"/>
      <c r="C130" s="403"/>
      <c r="D130" s="403"/>
      <c r="E130" s="403"/>
      <c r="F130" s="123"/>
      <c r="G130" s="123"/>
      <c r="H130" s="123"/>
      <c r="I130" s="57"/>
      <c r="J130" s="57"/>
      <c r="K130" s="57"/>
    </row>
    <row r="131" spans="1:60" ht="35.25" hidden="1" customHeight="1">
      <c r="A131" s="75"/>
      <c r="B131" s="403"/>
      <c r="C131" s="403"/>
      <c r="D131" s="403"/>
      <c r="E131" s="403"/>
      <c r="F131" s="123"/>
      <c r="G131" s="123"/>
      <c r="H131" s="123"/>
      <c r="I131" s="57"/>
      <c r="J131" s="57"/>
      <c r="K131" s="58"/>
    </row>
    <row r="132" spans="1:60" ht="35.25" customHeight="1">
      <c r="A132" s="75"/>
      <c r="B132" s="403"/>
      <c r="C132" s="403"/>
      <c r="D132" s="403"/>
      <c r="E132" s="123"/>
      <c r="F132" s="123"/>
      <c r="G132" s="123"/>
      <c r="H132" s="123"/>
      <c r="I132" s="57"/>
      <c r="J132" s="57"/>
      <c r="K132" s="58"/>
    </row>
    <row r="133" spans="1:60" ht="35.25" customHeight="1">
      <c r="A133" s="57"/>
      <c r="B133" s="74"/>
      <c r="C133" s="74"/>
      <c r="D133" s="123"/>
      <c r="E133" s="123"/>
      <c r="F133" s="123"/>
      <c r="G133" s="123"/>
      <c r="H133" s="123"/>
      <c r="I133" s="57"/>
      <c r="J133" s="57"/>
      <c r="K133" s="57"/>
    </row>
    <row r="134" spans="1:60" ht="35.25" customHeight="1">
      <c r="A134" s="57"/>
      <c r="B134" s="403"/>
      <c r="C134" s="403"/>
      <c r="D134" s="403"/>
      <c r="E134" s="123"/>
      <c r="F134" s="123"/>
      <c r="G134" s="123"/>
      <c r="H134" s="123"/>
      <c r="I134" s="57"/>
      <c r="J134" s="57"/>
      <c r="K134" s="57"/>
    </row>
    <row r="135" spans="1:60" ht="35.25" customHeight="1">
      <c r="A135" s="57"/>
      <c r="B135" s="74"/>
      <c r="C135" s="74"/>
      <c r="D135" s="124"/>
      <c r="E135" s="123"/>
      <c r="F135" s="123"/>
      <c r="G135" s="123"/>
      <c r="H135" s="123"/>
      <c r="I135" s="57"/>
      <c r="J135" s="57"/>
      <c r="K135" s="57"/>
    </row>
    <row r="136" spans="1:60" ht="35.25" customHeight="1">
      <c r="A136" s="57"/>
      <c r="B136" s="65"/>
      <c r="C136" s="65" t="s">
        <v>92</v>
      </c>
      <c r="D136" s="125"/>
      <c r="E136" s="125"/>
      <c r="F136" s="123"/>
      <c r="G136" s="123"/>
      <c r="H136" s="125" t="s">
        <v>17</v>
      </c>
      <c r="I136" s="112"/>
      <c r="J136" s="57"/>
      <c r="K136" s="57"/>
    </row>
    <row r="137" spans="1:60" ht="57" customHeight="1">
      <c r="A137" s="57"/>
      <c r="B137" s="74"/>
      <c r="C137" s="64"/>
      <c r="D137" s="124"/>
      <c r="E137" s="123"/>
      <c r="F137" s="123"/>
      <c r="G137" s="123"/>
      <c r="H137" s="125"/>
      <c r="I137" s="57"/>
      <c r="J137" s="57"/>
      <c r="K137" s="57"/>
    </row>
    <row r="138" spans="1:60" ht="30.75" customHeight="1">
      <c r="A138" s="57"/>
      <c r="B138" s="74"/>
      <c r="C138" s="64"/>
      <c r="D138" s="124"/>
      <c r="E138" s="123"/>
      <c r="F138" s="123"/>
      <c r="G138" s="123"/>
      <c r="H138" s="125"/>
      <c r="I138" s="57"/>
      <c r="J138" s="57"/>
      <c r="K138" s="57"/>
    </row>
    <row r="139" spans="1:60" ht="33.75" customHeight="1">
      <c r="A139" s="57"/>
      <c r="B139" s="74"/>
      <c r="C139" s="404" t="s">
        <v>60</v>
      </c>
      <c r="D139" s="404"/>
      <c r="E139" s="404"/>
      <c r="F139" s="404"/>
      <c r="G139" s="404"/>
      <c r="H139" s="404"/>
      <c r="I139" s="78"/>
      <c r="J139" s="78"/>
      <c r="K139" s="57"/>
    </row>
    <row r="140" spans="1:60" ht="63.75" customHeight="1">
      <c r="A140" s="20"/>
      <c r="B140" s="270" t="s">
        <v>214</v>
      </c>
      <c r="C140" s="270"/>
      <c r="D140" s="270"/>
      <c r="E140" s="270"/>
      <c r="F140" s="270"/>
      <c r="G140" s="270"/>
      <c r="H140" s="270"/>
      <c r="I140" s="270"/>
      <c r="J140" s="270"/>
      <c r="K140" s="20"/>
    </row>
    <row r="141" spans="1:60" ht="226.5" customHeight="1">
      <c r="A141" s="20"/>
      <c r="B141" s="270"/>
      <c r="C141" s="270"/>
      <c r="D141" s="270"/>
      <c r="E141" s="270"/>
      <c r="F141" s="270"/>
      <c r="G141" s="270"/>
      <c r="H141" s="270"/>
      <c r="I141" s="270"/>
      <c r="J141" s="270"/>
      <c r="K141" s="20"/>
    </row>
    <row r="142" spans="1:60" ht="13.5" hidden="1" customHeight="1">
      <c r="A142" s="96"/>
      <c r="B142" s="96"/>
      <c r="C142" s="96"/>
      <c r="D142" s="153"/>
      <c r="E142" s="153"/>
      <c r="F142" s="153"/>
      <c r="G142" s="153"/>
      <c r="H142" s="153"/>
      <c r="I142" s="96"/>
      <c r="J142" s="96"/>
      <c r="K142" s="96"/>
    </row>
    <row r="143" spans="1:60" ht="63.75" hidden="1" customHeight="1">
      <c r="A143" s="96"/>
      <c r="B143" s="96" t="s">
        <v>89</v>
      </c>
      <c r="C143" s="96"/>
      <c r="D143" s="153"/>
      <c r="E143" s="153"/>
      <c r="F143" s="153"/>
      <c r="G143" s="153"/>
      <c r="H143" s="154" t="s">
        <v>90</v>
      </c>
      <c r="I143" s="96"/>
      <c r="J143" s="96"/>
      <c r="K143" s="96"/>
    </row>
    <row r="144" spans="1:60" ht="25.5">
      <c r="A144" s="50"/>
      <c r="B144" s="51"/>
      <c r="C144" s="52"/>
      <c r="D144" s="141"/>
      <c r="E144" s="142"/>
      <c r="F144" s="141"/>
      <c r="G144" s="141"/>
      <c r="H144" s="141"/>
      <c r="I144" s="52"/>
      <c r="J144" s="52"/>
      <c r="K144" s="52"/>
    </row>
    <row r="145" spans="1:11" ht="31.5">
      <c r="A145" s="96"/>
      <c r="B145" s="96"/>
      <c r="C145" s="96"/>
      <c r="D145" s="153"/>
      <c r="E145" s="153"/>
      <c r="F145" s="153"/>
      <c r="G145" s="153"/>
      <c r="H145" s="153"/>
      <c r="I145" s="96"/>
      <c r="J145" s="96"/>
      <c r="K145" s="96"/>
    </row>
  </sheetData>
  <sheetProtection formatCells="0" formatColumns="0" formatRows="0" autoFilter="0"/>
  <protectedRanges>
    <protectedRange sqref="L96:L98" name="Rozstęp3"/>
    <protectedRange sqref="A98:K102 A103:K103" name="Rozstęp3_2"/>
    <protectedRange sqref="J87:K95" name="Rozstęp4_2"/>
    <protectedRange sqref="I18:J19" name="Zakres6_2"/>
    <protectedRange sqref="I34:J34 J29 I46:J50 I32:J32 I21:J28" name="Zakres9_3"/>
    <protectedRange sqref="B14" name="Rozstęp1_1_4"/>
    <protectedRange sqref="H85:H95" name="Rozstęp2_3_2"/>
    <protectedRange sqref="J85:K86" name="Rozstęp4_1_2"/>
    <protectedRange sqref="I70:K72" name="Zakres7_1_2"/>
    <protectedRange sqref="B80" name="Zakres8_1_2"/>
    <protectedRange sqref="F85:G87" name="Zakres7_2_2"/>
    <protectedRange sqref="D85:E87" name="Zakres9_5_2"/>
    <protectedRange sqref="F88:G88" name="Zakres7_4_2"/>
    <protectedRange sqref="D88:E88" name="Zakres9_7_2"/>
    <protectedRange sqref="F90:G95" name="Zakres7_5_2"/>
    <protectedRange sqref="D90:E95" name="Zakres9_8_2"/>
    <protectedRange sqref="H29:I29" name="Zakres9_1"/>
    <protectedRange sqref="I30:J30" name="Zakres9_6_1"/>
    <protectedRange sqref="A8:K11" name="Rozstęp1_1_5_5"/>
    <protectedRange sqref="A12:K12" name="Rozstęp1_1_1_4_5"/>
  </protectedRanges>
  <mergeCells count="180">
    <mergeCell ref="B20:C20"/>
    <mergeCell ref="D20:H20"/>
    <mergeCell ref="B21:C21"/>
    <mergeCell ref="D21:H21"/>
    <mergeCell ref="B22:C22"/>
    <mergeCell ref="D22:H22"/>
    <mergeCell ref="B15:K15"/>
    <mergeCell ref="A16:K16"/>
    <mergeCell ref="D17:H17"/>
    <mergeCell ref="B18:C18"/>
    <mergeCell ref="D18:H18"/>
    <mergeCell ref="B19:C19"/>
    <mergeCell ref="D19:H19"/>
    <mergeCell ref="B26:C26"/>
    <mergeCell ref="D26:H26"/>
    <mergeCell ref="B27:C27"/>
    <mergeCell ref="D27:H27"/>
    <mergeCell ref="B29:B30"/>
    <mergeCell ref="D29:H29"/>
    <mergeCell ref="B23:C23"/>
    <mergeCell ref="D23:H23"/>
    <mergeCell ref="B24:C24"/>
    <mergeCell ref="D24:H24"/>
    <mergeCell ref="B25:C25"/>
    <mergeCell ref="D25:H25"/>
    <mergeCell ref="B37:C37"/>
    <mergeCell ref="D37:H37"/>
    <mergeCell ref="B38:C38"/>
    <mergeCell ref="D38:H38"/>
    <mergeCell ref="B39:C39"/>
    <mergeCell ref="D39:H39"/>
    <mergeCell ref="K29:K30"/>
    <mergeCell ref="B33:K33"/>
    <mergeCell ref="A34:K34"/>
    <mergeCell ref="B35:C35"/>
    <mergeCell ref="D35:H35"/>
    <mergeCell ref="B36:C36"/>
    <mergeCell ref="D36:H36"/>
    <mergeCell ref="I43:I44"/>
    <mergeCell ref="J43:J44"/>
    <mergeCell ref="K43:K44"/>
    <mergeCell ref="B40:C40"/>
    <mergeCell ref="D40:H40"/>
    <mergeCell ref="B41:C41"/>
    <mergeCell ref="D41:H41"/>
    <mergeCell ref="B42:C42"/>
    <mergeCell ref="D42:H42"/>
    <mergeCell ref="B45:C45"/>
    <mergeCell ref="D45:H45"/>
    <mergeCell ref="B46:C46"/>
    <mergeCell ref="D46:H46"/>
    <mergeCell ref="B47:C47"/>
    <mergeCell ref="D47:H47"/>
    <mergeCell ref="A43:A44"/>
    <mergeCell ref="B43:C44"/>
    <mergeCell ref="D43:H44"/>
    <mergeCell ref="B58:C58"/>
    <mergeCell ref="D58:H58"/>
    <mergeCell ref="B59:C59"/>
    <mergeCell ref="D59:H59"/>
    <mergeCell ref="B65:K65"/>
    <mergeCell ref="K55:K57"/>
    <mergeCell ref="D51:E51"/>
    <mergeCell ref="A52:K52"/>
    <mergeCell ref="A53:K53"/>
    <mergeCell ref="B54:C54"/>
    <mergeCell ref="D54:H54"/>
    <mergeCell ref="A55:A57"/>
    <mergeCell ref="B55:C57"/>
    <mergeCell ref="D55:H57"/>
    <mergeCell ref="B62:C62"/>
    <mergeCell ref="D62:H62"/>
    <mergeCell ref="B63:C63"/>
    <mergeCell ref="D63:H63"/>
    <mergeCell ref="B64:C64"/>
    <mergeCell ref="D64:H64"/>
    <mergeCell ref="B72:H72"/>
    <mergeCell ref="I72:J72"/>
    <mergeCell ref="C73:H73"/>
    <mergeCell ref="B76:H76"/>
    <mergeCell ref="B78:H78"/>
    <mergeCell ref="C80:H80"/>
    <mergeCell ref="I80:K80"/>
    <mergeCell ref="D68:E68"/>
    <mergeCell ref="B69:H69"/>
    <mergeCell ref="I69:J69"/>
    <mergeCell ref="B70:H70"/>
    <mergeCell ref="I70:J70"/>
    <mergeCell ref="B71:H71"/>
    <mergeCell ref="I71:J71"/>
    <mergeCell ref="B81:K81"/>
    <mergeCell ref="A83:A84"/>
    <mergeCell ref="B83:C84"/>
    <mergeCell ref="D83:D84"/>
    <mergeCell ref="E83:E84"/>
    <mergeCell ref="F83:F84"/>
    <mergeCell ref="G83:G84"/>
    <mergeCell ref="H83:H84"/>
    <mergeCell ref="I83:K84"/>
    <mergeCell ref="I94:K94"/>
    <mergeCell ref="I95:K95"/>
    <mergeCell ref="B88:C88"/>
    <mergeCell ref="I88:K88"/>
    <mergeCell ref="B89:C89"/>
    <mergeCell ref="I89:K89"/>
    <mergeCell ref="B90:C90"/>
    <mergeCell ref="I90:K90"/>
    <mergeCell ref="B85:C85"/>
    <mergeCell ref="I85:K85"/>
    <mergeCell ref="B86:C86"/>
    <mergeCell ref="I86:K86"/>
    <mergeCell ref="B87:C87"/>
    <mergeCell ref="I87:K87"/>
    <mergeCell ref="B132:D132"/>
    <mergeCell ref="B134:D134"/>
    <mergeCell ref="C139:H139"/>
    <mergeCell ref="B140:J141"/>
    <mergeCell ref="I55:I57"/>
    <mergeCell ref="J55:J57"/>
    <mergeCell ref="D125:H125"/>
    <mergeCell ref="D127:F127"/>
    <mergeCell ref="A128:H128"/>
    <mergeCell ref="B129:E129"/>
    <mergeCell ref="B130:E130"/>
    <mergeCell ref="B131:E131"/>
    <mergeCell ref="C113:K113"/>
    <mergeCell ref="C116:K116"/>
    <mergeCell ref="D120:I120"/>
    <mergeCell ref="A121:A122"/>
    <mergeCell ref="D121:G121"/>
    <mergeCell ref="D122:G122"/>
    <mergeCell ref="C107:K107"/>
    <mergeCell ref="C108:K108"/>
    <mergeCell ref="C109:K109"/>
    <mergeCell ref="C110:K110"/>
    <mergeCell ref="C111:K111"/>
    <mergeCell ref="C112:K112"/>
    <mergeCell ref="D7:K7"/>
    <mergeCell ref="D8:K8"/>
    <mergeCell ref="D9:K9"/>
    <mergeCell ref="D10:K10"/>
    <mergeCell ref="D11:K11"/>
    <mergeCell ref="D12:K12"/>
    <mergeCell ref="A2:K2"/>
    <mergeCell ref="D3:K3"/>
    <mergeCell ref="D4:K4"/>
    <mergeCell ref="D5:K5"/>
    <mergeCell ref="D6:K6"/>
    <mergeCell ref="B3:C3"/>
    <mergeCell ref="B4:C4"/>
    <mergeCell ref="B5:C5"/>
    <mergeCell ref="B6:C6"/>
    <mergeCell ref="B7:C7"/>
    <mergeCell ref="B8:C8"/>
    <mergeCell ref="B9:C9"/>
    <mergeCell ref="B10:C10"/>
    <mergeCell ref="C114:K114"/>
    <mergeCell ref="C115:K115"/>
    <mergeCell ref="B48:C48"/>
    <mergeCell ref="B49:C49"/>
    <mergeCell ref="D48:H48"/>
    <mergeCell ref="D49:H49"/>
    <mergeCell ref="B60:C60"/>
    <mergeCell ref="D60:H60"/>
    <mergeCell ref="B61:C61"/>
    <mergeCell ref="D61:H61"/>
    <mergeCell ref="A96:E96"/>
    <mergeCell ref="I96:K96"/>
    <mergeCell ref="D97:E97"/>
    <mergeCell ref="A104:K104"/>
    <mergeCell ref="C105:K105"/>
    <mergeCell ref="C106:K106"/>
    <mergeCell ref="B91:C91"/>
    <mergeCell ref="I91:K91"/>
    <mergeCell ref="B92:C92"/>
    <mergeCell ref="I92:K92"/>
    <mergeCell ref="B93:C93"/>
    <mergeCell ref="I93:K93"/>
    <mergeCell ref="B94:C94"/>
    <mergeCell ref="B95:C95"/>
  </mergeCells>
  <printOptions horizontalCentered="1"/>
  <pageMargins left="0.15748031496062992" right="0.19685039370078741" top="0.51181102362204722" bottom="0.35433070866141736" header="0.31496062992125984" footer="0.31496062992125984"/>
  <pageSetup paperSize="9" scale="31" fitToHeight="0" orientation="landscape" horizontalDpi="4294967295" verticalDpi="4294967295" r:id="rId1"/>
  <headerFooter>
    <oddHeader>&amp;C&amp;G</oddHeader>
    <oddFooter>&amp;C&amp;18Strona &amp;P z &amp;N</oddFooter>
  </headerFooter>
  <rowBreaks count="9" manualBreakCount="9">
    <brk id="13" max="10" man="1"/>
    <brk id="28" max="10" man="1"/>
    <brk id="41" max="10" man="1"/>
    <brk id="50" max="10" man="1"/>
    <brk id="67" max="10" man="1"/>
    <brk id="78" max="10" man="1"/>
    <brk id="96" max="10" man="1"/>
    <brk id="102" max="10" man="1"/>
    <brk id="116"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Nagłówek</vt:lpstr>
      <vt:lpstr>OCENIAJĄCY  2.</vt:lpstr>
      <vt:lpstr>oceniający1</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Sadło, Kamila</cp:lastModifiedBy>
  <cp:lastPrinted>2019-03-21T09:09:15Z</cp:lastPrinted>
  <dcterms:created xsi:type="dcterms:W3CDTF">2008-04-25T12:39:43Z</dcterms:created>
  <dcterms:modified xsi:type="dcterms:W3CDTF">2021-10-19T06:08:07Z</dcterms:modified>
</cp:coreProperties>
</file>