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mikro" defaultThemeVersion="124226"/>
  <mc:AlternateContent xmlns:mc="http://schemas.openxmlformats.org/markup-compatibility/2006">
    <mc:Choice Requires="x15">
      <x15ac:absPath xmlns:x15ac="http://schemas.microsoft.com/office/spreadsheetml/2010/11/ac" url="K:\OCENA FORMALNA 2014-2020\DZIAŁANIE 1.2\Konkurs 2022 B+R\"/>
    </mc:Choice>
  </mc:AlternateContent>
  <xr:revisionPtr revIDLastSave="0" documentId="13_ncr:1_{FA571420-6CDF-48E1-855E-B342E78C5FFB}" xr6:coauthVersionLast="47" xr6:coauthVersionMax="47" xr10:uidLastSave="{00000000-0000-0000-0000-000000000000}"/>
  <bookViews>
    <workbookView xWindow="1080" yWindow="120" windowWidth="21180" windowHeight="13110" tabRatio="617" firstSheet="2" activeTab="6" xr2:uid="{00000000-000D-0000-FFFF-FFFF00000000}"/>
  </bookViews>
  <sheets>
    <sheet name="Nagłówek" sheetId="42" r:id="rId1"/>
    <sheet name="OCENIAJĄCY  2." sheetId="38" state="hidden" r:id="rId2"/>
    <sheet name="oceniający1" sheetId="39" r:id="rId3"/>
    <sheet name="oceniający2" sheetId="49" r:id="rId4"/>
    <sheet name="Instrukcja dokonywania oceny" sheetId="44" r:id="rId5"/>
    <sheet name="Karta wynikowa" sheetId="16" r:id="rId6"/>
    <sheet name="Karta dla Wnioskodawcy" sheetId="45" r:id="rId7"/>
  </sheets>
  <definedNames>
    <definedName name="_ftn1" localSheetId="4">'Instrukcja dokonywania oceny'!#REF!</definedName>
    <definedName name="_ftn1" localSheetId="6">'Karta dla Wnioskodawcy'!#REF!</definedName>
    <definedName name="_ftn1" localSheetId="5">'Karta wynikowa'!#REF!</definedName>
    <definedName name="_ftn1" localSheetId="2">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2">oceniający1!#REF!</definedName>
    <definedName name="_ftnref1" localSheetId="3">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'Instrukcja dokonywania oceny'!$A$1:$K$11</definedName>
    <definedName name="_xlnm.Print_Area" localSheetId="6">'Karta dla Wnioskodawcy'!$A$1:$K$143</definedName>
    <definedName name="_xlnm.Print_Area" localSheetId="5">'Karta wynikowa'!$A$2:$H$36</definedName>
    <definedName name="_xlnm.Print_Area" localSheetId="0">Nagłówek!$B$1:$F$18</definedName>
    <definedName name="_xlnm.Print_Area" localSheetId="2">oceniający1!$A$1:$K$92</definedName>
    <definedName name="_xlnm.Print_Area" localSheetId="3">oceniający2!$A$1:$K$94</definedName>
    <definedName name="OLE_LINK1" localSheetId="4">'Instrukcja dokonywania oceny'!#REF!</definedName>
    <definedName name="OLE_LINK1" localSheetId="6">'Karta dla Wnioskodawcy'!#REF!</definedName>
    <definedName name="OLE_LINK1" localSheetId="5">'Karta wynikowa'!#REF!</definedName>
    <definedName name="OLE_LINK1" localSheetId="2">oceniający1!#REF!</definedName>
    <definedName name="OLE_LINK1" localSheetId="3">oceniający2!#REF!</definedName>
    <definedName name="slownie" localSheetId="4">#REF!</definedName>
    <definedName name="slownie" localSheetId="6">#REF!</definedName>
    <definedName name="slownie" localSheetId="5">#REF!</definedName>
    <definedName name="slownie" localSheetId="2">#REF!</definedName>
    <definedName name="slownie" localSheetId="3">#REF!</definedName>
    <definedName name="slownie">#REF!</definedName>
    <definedName name="słow">#REF!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45" l="1"/>
  <c r="D3" i="45"/>
  <c r="F96" i="45" l="1"/>
  <c r="F86" i="49"/>
  <c r="H85" i="49"/>
  <c r="H84" i="49"/>
  <c r="H83" i="49"/>
  <c r="H82" i="49"/>
  <c r="H81" i="49"/>
  <c r="H80" i="49"/>
  <c r="H79" i="49"/>
  <c r="H78" i="49"/>
  <c r="H77" i="49"/>
  <c r="C71" i="49"/>
  <c r="J18" i="49"/>
  <c r="I18" i="49"/>
  <c r="C1" i="49"/>
  <c r="C88" i="49" s="1"/>
  <c r="F84" i="39"/>
  <c r="H86" i="49" l="1"/>
  <c r="C20" i="49"/>
  <c r="C56" i="49"/>
  <c r="C39" i="49"/>
  <c r="D6" i="45"/>
  <c r="C97" i="45"/>
  <c r="C103" i="45" s="1"/>
  <c r="H95" i="45"/>
  <c r="H94" i="45"/>
  <c r="H93" i="45"/>
  <c r="H92" i="45"/>
  <c r="H91" i="45"/>
  <c r="H90" i="45"/>
  <c r="H89" i="45"/>
  <c r="H88" i="45"/>
  <c r="H87" i="45"/>
  <c r="C70" i="45"/>
  <c r="C52" i="45"/>
  <c r="C33" i="45"/>
  <c r="J32" i="45"/>
  <c r="I32" i="45"/>
  <c r="C15" i="45"/>
  <c r="C4" i="16"/>
  <c r="C69" i="39"/>
  <c r="J18" i="39"/>
  <c r="I18" i="39"/>
  <c r="C1" i="39"/>
  <c r="H96" i="45" l="1"/>
  <c r="E122" i="45" s="1"/>
  <c r="C86" i="39" l="1"/>
  <c r="C54" i="39"/>
  <c r="C39" i="39"/>
  <c r="C20" i="39"/>
  <c r="H83" i="39"/>
  <c r="H82" i="39"/>
  <c r="H81" i="39"/>
  <c r="B52" i="45" l="1"/>
  <c r="B70" i="45"/>
  <c r="B115" i="45" s="1"/>
  <c r="B97" i="45"/>
  <c r="B103" i="45" s="1"/>
  <c r="C81" i="45"/>
  <c r="C115" i="45"/>
  <c r="H76" i="39"/>
  <c r="H77" i="39"/>
  <c r="H78" i="39"/>
  <c r="H79" i="39"/>
  <c r="H80" i="39"/>
  <c r="H75" i="39"/>
  <c r="D22" i="16"/>
  <c r="D21" i="16"/>
  <c r="D15" i="16"/>
  <c r="D14" i="16"/>
  <c r="H84" i="39" l="1"/>
  <c r="G21" i="16"/>
</calcChain>
</file>

<file path=xl/sharedStrings.xml><?xml version="1.0" encoding="utf-8"?>
<sst xmlns="http://schemas.openxmlformats.org/spreadsheetml/2006/main" count="667" uniqueCount="204">
  <si>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</si>
  <si>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</si>
  <si>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</si>
  <si>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</si>
  <si>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</si>
  <si>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</si>
  <si>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</si>
  <si>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</si>
  <si>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</si>
  <si>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</si>
  <si>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</si>
  <si>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</si>
  <si>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</si>
  <si>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</si>
  <si>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</si>
  <si>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</si>
  <si>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</si>
  <si>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</si>
  <si>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</si>
  <si>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</si>
  <si>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</si>
  <si>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</si>
  <si>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</si>
  <si>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</si>
  <si>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</si>
  <si>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</si>
  <si>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</si>
  <si>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</si>
  <si>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</si>
  <si>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</si>
  <si>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</si>
  <si>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</si>
  <si>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</si>
  <si>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</si>
  <si>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</si>
  <si>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</si>
  <si>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</si>
  <si>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</si>
  <si>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</si>
  <si>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</si>
  <si>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</si>
  <si>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</si>
  <si>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</si>
  <si>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</si>
  <si>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</si>
  <si>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</si>
  <si>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</si>
  <si>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</si>
  <si>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</si>
  <si>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</si>
  <si>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</si>
  <si>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</si>
  <si>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</si>
  <si>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</si>
  <si>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</si>
  <si>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</si>
  <si>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</si>
  <si>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</si>
  <si>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</si>
  <si>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</si>
  <si>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KRYTERIA ROZSTRZYGAJĄCE</t>
  </si>
  <si>
    <t>10.</t>
  </si>
  <si>
    <t>11.</t>
  </si>
  <si>
    <t xml:space="preserve">Wniosek złożony do właściwej instytucji </t>
  </si>
  <si>
    <t>Wnioskodawca/partnerzy uprawniony/uprawnieni jest/są do składania wniosku/otrzymania wsparcia</t>
  </si>
  <si>
    <t>Właściwe miejsce realizacji projektu</t>
  </si>
  <si>
    <t xml:space="preserve">A. KRYTERIA FORMALNE </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</si>
  <si>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</si>
  <si>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</si>
  <si>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</si>
  <si>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</si>
  <si>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</si>
  <si>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</si>
  <si>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</si>
  <si>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Wykonalność prawna projektu</t>
  </si>
  <si>
    <t>B2. KRYTERIA DOPUSZCZAJĄCE SEKTOROWE</t>
  </si>
  <si>
    <t xml:space="preserve"> (Niespełnienie co najmniej jednego z wymienionych poniżej kryteriów powoduje odrzucenie projektu)</t>
  </si>
  <si>
    <t xml:space="preserve">C. KRYTERIA PUNKTOWE </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</si>
  <si>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</si>
  <si>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</si>
  <si>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</si>
  <si>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</si>
  <si>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</si>
  <si>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</si>
  <si>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</si>
  <si>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</si>
  <si>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Wykonalność finansowa projektu</t>
  </si>
  <si>
    <t>Data:</t>
  </si>
  <si>
    <t>Podpis:</t>
  </si>
  <si>
    <t xml:space="preserve">Liczba punktów uzyskanych przez projekt: </t>
  </si>
  <si>
    <t>Proponowana kwota dofinansowania PLN:</t>
  </si>
  <si>
    <t>Liczba punktów</t>
  </si>
  <si>
    <t>Zgodność z zasadami horyzontalnymi</t>
  </si>
  <si>
    <t>0-1</t>
  </si>
  <si>
    <t>1-2</t>
  </si>
  <si>
    <t>0-2</t>
  </si>
  <si>
    <t>0-3</t>
  </si>
  <si>
    <t>Suma</t>
  </si>
  <si>
    <t>Numer ewidencyjny wniosku</t>
  </si>
  <si>
    <t>podpis oceniającego:</t>
  </si>
  <si>
    <t>Data złożenia do Sekretariatu Naboru Wniosków :</t>
  </si>
  <si>
    <t>WYNIK OCENY - KRYTERIA FORMALNE:</t>
  </si>
  <si>
    <t xml:space="preserve">Negatywny </t>
  </si>
  <si>
    <t>Czy projekt nie jest zakończony lub w pełni zrealizowany w rozumieniu art. 65 ust. 6 Rozporządzenia ogólnego 1303/2013 z dnia 17 grudnia 2013 roku?</t>
  </si>
  <si>
    <t>B1. KRYTERIA DOPUSZCZAJĄCE OGÓLNE</t>
  </si>
  <si>
    <t>W tym kryterium badane będzie, czy Wnioskodawca we wniosku o dofinansowanie (sekcja 4) zadeklarował trwałość projektu zgodnie z art. 71 rozporządzenia nr 1303/2013.
Na wezwanie Instytucji Zarządzającej RPOWŚ 2014-2020, Wnioskodawca może uzupełnić lub poprawić projekt w zakresie niniejszego kryterium na etapie oceny spełniania kryteriów wyboru (zgodnie z art. 45 ust. 3 ustawy wdrożeniowej).</t>
  </si>
  <si>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</si>
  <si>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</si>
  <si>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</si>
  <si>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KARTA OCENY PROJEKTÓW W RAMACH RPOWŚ 2014-2020</t>
  </si>
  <si>
    <t>WYNIK OCENY 
 PROJEKTU W RAMACH RPOWŚ 2014-2020</t>
  </si>
  <si>
    <t>I INNOWACJE I NAUKA</t>
  </si>
  <si>
    <t>1.2. Badania i rozwój w sektorze świętokrzyskiej przedsiębiorczości</t>
  </si>
  <si>
    <t>Prace badawczo-rozwojowe w przedsiębiorstwach</t>
  </si>
  <si>
    <t>Właściwie przygotowana analiza finansowa i/lub ekonomiczna projektu</t>
  </si>
  <si>
    <t xml:space="preserve">Właściwie ustalony/obliczony poziom dofinansowania z uwzględnieniem przepisów o pomocy de minimis, pomocy publicznej lub przepisów dot. projektów generujących dochód
</t>
  </si>
  <si>
    <t>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</si>
  <si>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 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</si>
  <si>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</si>
  <si>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</si>
  <si>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12.</t>
  </si>
  <si>
    <t xml:space="preserve">13. </t>
  </si>
  <si>
    <t>Zgodność projektu z zapisami RPOWŚ 2014-2020 oraz SZOOP</t>
  </si>
  <si>
    <t>Czy projekt wpisuje się w zakres inteligentnych specjalizacji województwa świętokrzyskiego?</t>
  </si>
  <si>
    <t xml:space="preserve">Czy w przypadku beneficjentów będących dużymi przedsiębiorstwami zapewniono 
tzw. efekty dyfuzji działalności innowacyjnej oraz B+R do gospodarki oraz współpracy z mśp, NGO i instytucjami badawczymi?
</t>
  </si>
  <si>
    <t>Czy projekt obejmuje badania przemysłowe i prace rozwojowe albo prace rozwojowe?</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</si>
  <si>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</si>
  <si>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</si>
  <si>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</si>
  <si>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r>
      <t>Weryfikacji podlega, czy rozwiązanie będące przedmiotem projektu wpisuje się w dokument strategiczny pn.</t>
    </r>
    <r>
      <rPr>
        <i/>
        <sz val="20"/>
        <rFont val="Calibri"/>
        <family val="2"/>
        <charset val="238"/>
        <scheme val="minor"/>
      </rPr>
      <t xml:space="preserve"> „Strategia Badań i Innowacyjności (RIS3).</t>
    </r>
    <r>
      <rPr>
        <sz val="20"/>
        <rFont val="Calibri"/>
        <family val="2"/>
        <charset val="238"/>
        <scheme val="minor"/>
      </rPr>
      <t xml:space="preserve">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r>
  </si>
  <si>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</si>
  <si>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t>Czy zaplanowane prace B+R są adekwatne i niezbędne do osiągnięcia celu projektu, a ryzyka z nimi związane zostały zdefiniowane?</t>
  </si>
  <si>
    <t>W ramach kryterium ocenie podlega, czy: 
• w kontekście wskazanej potrzeby społecznej/gospodarczej/rynkowej problem technologiczny został poprawnie zidentyfikowany w odniesieniu do celu i przedmiotu projektu; 
• wskazany problem technologiczny jest precyzyjnie określony; 
• zaplanowane prace B+R są niezbędne do osiągnięcia celu projektu/rozwiązania problemu technologicznego; 
• w kontekście wskazanego celu projektu/problemu technologicznego zaplanowane prace B+R są adekwatne; 
• planowane prace B+R zostały podzielone na jasno sprecyzowane i układające się w logiczną całość etapy; 
• precyzyjnie określono efekt końcowy/kamień milowy każdego z etapów oraz wpływ braku jego osiągnięcia na zasadność kontynuacji projektu;                                                                                                                                                                                                                                                                                                                          • zakładane rezultaty prac B+R są możliwe do osiągnięcia w kontekście zakładanego harmonogramu i budżetu; 
• zidentyfikowano i precyzyjnie opisano ewentualne ryzyka związane z pracami B+R; 
• uwzględniono (jeśli dotyczy) inne niż technologiczne ewentualne ryzyka/ zagrożenia/wymogi prawno-administracyjne. 
Kryterium uznaje się za spełnione w sytuacji, gdy zostały spełnione wszystkie ww. warunki.
Na wezwanie Instytucji Zarządzającej RPOWŚ 2014-2020, Wnioskodawca może uzupełnić lub poprawić projekt w zakresie niniejszego kryterium na etapie oceny spełniania kryteriów wyboru (zgodnie z art. 45 ust. 3 ustawy wdrożeniowej).</t>
  </si>
  <si>
    <t>Czy zespół badawczy oraz zasoby techniczne wnioskodawcy zapewniają prawidłową realizację zaplanowanych w projekcie prac B+R?</t>
  </si>
  <si>
    <t xml:space="preserve">W ramach kryterium ocenie podlega, czy: 
• kluczowy personel zaangażowany w realizację projektu posiada adekwatne do zakresu i rodzaju tych prac doświadczenie, w tym w realizacji projektów obejmujących prace B+R nad innowacyjnymi rozwiązaniami, których efektem były wdrożenia wyników prac B+R do 
działalności gospodarczej, uzyskane patenty czy prawa ochronne na wzory użytkowe lub inne zastosowania wyników prac B+R; 
• liczba osób zaangażowanych (planowanych do zaangażowania) w realizację prac B+R jest adekwatna do zakresu i rodzaju zaplanowanych prac B+R i zapewnia terminową realizację projektu; 
• wnioskodawca dysponuje odpowiednimi zasobami technicznymi, w tym infrastrukturą naukowo – badawczą (pomieszczeniami, aparaturą naukowo – badawczą oraz innym wyposażeniem niezbędnym do realizacji prac B+R w projekcie), zapewniającymi terminową 
realizację projektu zgodnie z zaplanowanym zakresem rzeczowym.
Kryterium uznaje się za spełnione w sytuacji, gdy zostały spełnione wszystkie ww. warunki. Wnioskodawca nie musi posiadać wszystkich zasobów już w momencie składania wniosku o dofinansowanie. Część z nich może pozyskać w trakcie realizacji projektu, co zobowiązany jest opisać w projekcie wraz z określeniem warunków/wymogów stawianych podmiotowi/podmiotom, które zaangażowane zostaną do udziału w projekcie, w szczególności Wnioskodawca może powierzyć realizację części prac B+R w projekcie podwykonawcy. W takim przypadku weryfikacji podlega, czy wnioskodawca: wskazał podwykonawcę oraz opisał jego potencjał kadrowy i techniczny (analogicznie jak w przypadku wnioskodawcy) lub prawidłowo określił wymagania dotyczące potencjału kadrowego i technicznego stawiane potencjalnemu podwykonawcy, któremu zostanie powierzona realizacja części prac B+R w projekcie. 
Na wezwanie Instytucji Zarządzającej RPOWŚ 2014-2020, Wnioskodawca może uzupełnić lub poprawić projekt w zakresie niniejszego kryterium na etapie oceny spełniania kryteriów wyboru (zgodnie z art. 45 ust. 3 ustawy wdrożeniowej).
</t>
  </si>
  <si>
    <t>Czy projekt dotyczy innowacji produktowej?</t>
  </si>
  <si>
    <t xml:space="preserve">Ocenie podlega, czy projekt dotyczy innowacji produktowej. 
Do oceny kryterium przyjmuje się definicję innowacji określoną w podręczniku OECD Podręcznik Oslo, zgodnie z którą przez innowację należy rozumieć nowy lub ulepszony produkt lub proces (lub ich połączenie), który różni się znacząco od poprzednich produktów lub procesów danej jednostki i który został udostępniony potencjalnym użytkownikom (produkt) lub wprowadzony do użytku przez 
jednostkę (proces). 
Zgodnie z ww. definicją można rozróżnić: 
• Innowacja produktowa to nowy lub ulepszony wyrób lub usługa, które różnią się znacząco od dotychczasowych wyrobów lub usług przedsiębiorstwa i które zostały wprowadzone na rynek. 
• Innowacja w procesie biznesowym to nowy lub ulepszony proces biznesowy dla jednej lub wielu funkcji biznesowych, który różni się znacząco od dotychczasowych procesów biznesowych przedsiębiorstwa i który został wprowadzony do użytku przez przedsiębiorstwo.
W przedmiotowy konkursie innowacja w procesie biznesowym może stanowić element uzupełniający innowacji produktowej. 
                                                                                                                                                                                                                                                                                                                                              Na wezwanie Instytucji Zarządzającej RPOWŚ 2014-2020, Wnioskodawca może uzupełnić lub poprawić projekt w zakresie niniejszego kryterium na etapie oceny spełniania kryteriów wyboru (zgodnie z art. 45 ust. 3 ustawy wdrożeniowej). (zgodnie z art. 45 ust. 3 ustawy wdrożeniowej).
</t>
  </si>
  <si>
    <t>Czy kwestia własności intelektualnej nie stanowi bariery dla wdrożenia 
rezultatów projektu?</t>
  </si>
  <si>
    <t>W ramach kryterium ocenie podlega, czy: 
• wnioskodawca dysponuje prawami własności intelektualnej, które są niezbędne dla prowadzenia prac B+R zaplanowanych w projekcie; 
• przeanalizowano czy zaplanowane wdrożenie rezultatów projektu nie narusza praw własności intelektualnej; 
• Wnioskodawca dysponuje prawami własności przemysłowej, które są niezbędne dla zaplanowanego wdrożenia (np. licencje lub nabycie patentów). 
• przewidziano efektywny sposób ochrony własności intelektualnej, zabezpieczający przed skopiowaniem/nieuprawnionym wykorzystaniem wyników projektu (jeśli istnieje taka potrzeba); 
Należy wziąć pod uwagę specyfikę projektu/branży z uwagi na to, że dla niektórych rozwiązań stosowanie ochrony patentowej może być niezasadne. 
Kryterium uznaje się za spełnione w sytuacji, gdy zostały spełnione wszystkie ww. warunki.
                                                                                                                                                                                                                                                                                                                                                Na wezwanie Instytucji Zarządzającej RPOWŚ 2014-2020, Wnioskodawca może uzupełnić lub poprawić projekt w zakresie niniejszego kryterium na etapie oceny spełniania kryteriów wyboru (zgodnie z art. 45 ust. 3 ustawy wdrożeniowej).</t>
  </si>
  <si>
    <t>Współpraca z jednostkami naukowymi</t>
  </si>
  <si>
    <t>Poziom gotowości technologii bedącej przedmiotem projektu przed rozpoczęciem projektu</t>
  </si>
  <si>
    <t>Opłacalność wdrożenia rezultatów prac B+R</t>
  </si>
  <si>
    <t>Istniejący personel badawczy</t>
  </si>
  <si>
    <t>Doświadczenie w prowadzeniu 
prac B+R</t>
  </si>
  <si>
    <t>Doświadczenie w prowadzeniu prac B+R</t>
  </si>
  <si>
    <t xml:space="preserve">Wpływ projektu na realizację 
zasady równości szans i 
niedyskryminacji oraz zasady 
zrównoważonego rozwoju. </t>
  </si>
  <si>
    <t>Współpraca z jednostkami 
naukowymi</t>
  </si>
  <si>
    <t xml:space="preserve">Poziom gotowości technologii 
będącej przedmiotem projektu 
przed rozpoczęciem projektu
</t>
  </si>
  <si>
    <t xml:space="preserve">W zależności od poziomu gotowości technologicznej (zgodnie z załącznikiem nr 1 do Rozporządzenia Ministra Nauki i Szkolnictwa Wyższego z dnia z dnia 28 sierpnia 2020 r. (Dz.U. 2020 poz. 1495) będącej przedmiotem projektu przed jego rozpoczęciem punkty będą przyznawane według poniższych zasad:
0 pkt – poziom 4;
1 pkt - poziom 5;
2 pkt - poziom 6;
3 pkt - poziom 7 i wyższy.
W przypadku projektów przewidujących prace nad technologiami na różnych poziomach gotowości przy ocenie bierze się pod uwagę najwyższy poziom gotowości występujący w projekcie.
</t>
  </si>
  <si>
    <t xml:space="preserve">Potencjał innowacyjny 
rezultatów prac B+R  </t>
  </si>
  <si>
    <t>Opłacalność wdrożenia 
rezultatów prac B+R</t>
  </si>
  <si>
    <t xml:space="preserve">Czy projekt dotyczy 
przetwórstwa przemysłowego 
(Kody PKD 2007 Sekcja C, 
Działy 10-32) </t>
  </si>
  <si>
    <t>W ramach przedmiotowego kryterium weryfikowane będzie czy przedmiotowy projekt dotyczy prowadzenia prac B+R zmierzających do wdrożenia ich wyników w działalności gospodarczej związanej z przetwórstwem przemysłowym, wpisującej się w zakres kodów PKD 2007 Sekcji C - Przetwórstwo przemysłowe – działy od 10 do 32 włącznie (z zastrzeżeniem przepisów o pomocy publicznej określających rodzaje działalności gospodarczej wykluczone z możliwości ubiegania się o dofinansowanie).
tak – 1 pkt
nie - 0 pkt</t>
  </si>
  <si>
    <t xml:space="preserve">Największą liczbę punktów otrzymają projekty wpływające pozytywnie na realizację zasady równości szans i niedyskryminacji oraz zasady zrównoważonego rozwoju. Natomiast najmniejszą liczbę punktów otrzymają projekty wykazujące neutralny wpływ na ww. zasady.
Podział punktów w tym kryterium: 
1 pkt - pozytywny wpływ projektu na jedną z ww. zasad;
2 pkt - pozytywny wpływ projektu na obie z ww. zasad.
Jako przykłady pozytywnego wpływu projektu na zasadę równości szans i niedyskryminacji można wskazać projekt przewidujący prowadzenie prac B+R mających na celu opracowanie rozwiązania ułatwiającego poruszanie się osobom niepełnosprawnym. W przypadku zrównoważonego rozwoju przykładem pozytywnego wpływu jest prowadzenie prac B+R, których celem jest opracowanie nowych technologii produkcji zmniejszających emisję 
zanieczyszczeń. </t>
  </si>
  <si>
    <t>1.2 Badania i rozwój w sektorze świętokrzyskiej przedsiębiorczości</t>
  </si>
  <si>
    <t xml:space="preserve">12. </t>
  </si>
  <si>
    <t xml:space="preserve">Czy w przypadku beneficjentów będących dużymi przedsiębiorstwami zapewniono tzw. efekty dyfuzji działalności innowacyjnej oraz B+R do gospodarki oraz współpracy z mśp, NGO i instytucjami badawczymi?
</t>
  </si>
  <si>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20"/>
        <rFont val="Calibri"/>
        <family val="2"/>
        <charset val="238"/>
        <scheme val="minor"/>
      </rPr>
      <t>wykazanie pozytywnego wpływu na zasadę niedyskryminacji, w tym dostępności dla osób z niepełnosprawnościami</t>
    </r>
    <r>
      <rPr>
        <sz val="20"/>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t>
    </r>
    <r>
      <rPr>
        <i/>
        <sz val="20"/>
        <rFont val="Calibri"/>
        <family val="2"/>
        <charset val="238"/>
        <scheme val="minor"/>
      </rPr>
      <t xml:space="preserve">Wytycznych w zakresie realizacji zasady równości szans i niedyskryminacji, w tym dostępności dla osób z niepełnosprawnościami oraz zasady równości szans kobiet i mężczyzn w ramach funduszy unijnych na lata 2014-2020.
</t>
    </r>
    <r>
      <rPr>
        <sz val="20"/>
        <rFont val="Calibri"/>
        <family val="2"/>
        <charset val="238"/>
        <scheme val="minor"/>
      </rPr>
      <t xml:space="preserve">
Na wezwanie Instytucji Zarządzającej RPOWŚ 2014-2020, Wnioskodawca może uzupełnić lub poprawić projekt w zakresie niniejszego kryterium na etapie oceny spełniania kryteriów wyboru (zgodnie z art. 45 ust. 3 ustawy wdrożeniowej).</t>
    </r>
  </si>
  <si>
    <t>Ocena kryterium zostanie oparta na dokumentach finansowych Wnioskodawcy za okres 3 kolejnych zamkniętych okresów obrachunkowych wybranych z pięciu ostatnich lat. 
                                                                                                                                                                                                                                                                                                                                                      Na wezwanie Instytucji Zarządzającej RPOWŚ 2014-2020, Wnioskodawca może uzupełnić lub poprawić projekt w zakresie niniejszego kryterium na etapie oceny spełniania kryteriów wyboru (zgodnie z art. 45 ust. 3 ustawy wdrożeniowej)</t>
  </si>
  <si>
    <t>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</si>
  <si>
    <r>
      <t xml:space="preserve">Przy ocenie projektu weryfikacji podlegać będzie w szczególności metodologia i poprawność sporządzenia analiz w oparciu o obowiązujące przepisy prawa w tym zakresie (np. m.in. Ustawa o rachunkowości) i wytyczne (m.in. wytyczne </t>
    </r>
    <r>
      <rPr>
        <i/>
        <sz val="20"/>
        <rFont val="Calibri"/>
        <family val="2"/>
        <charset val="238"/>
        <scheme val="minor"/>
      </rPr>
      <t>Ministra Rozwoju w zakresie zagadnień związanych z przygotowaniem projektów inwestycyjnych</t>
    </r>
    <r>
      <rPr>
        <sz val="20"/>
        <rFont val="Calibri"/>
        <family val="2"/>
        <charset val="238"/>
        <scheme val="minor"/>
      </rPr>
      <t>,</t>
    </r>
    <r>
      <rPr>
        <i/>
        <sz val="20"/>
        <rFont val="Calibri"/>
        <family val="2"/>
        <charset val="238"/>
        <scheme val="minor"/>
      </rPr>
      <t xml:space="preserve"> w tym projektów generujących dochód i projektów hybrydowych na lata 2014-2020</t>
    </r>
    <r>
      <rPr>
        <sz val="20"/>
        <rFont val="Calibri"/>
        <family val="2"/>
        <charset val="238"/>
        <scheme val="minor"/>
      </rPr>
      <t>).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r>
  </si>
  <si>
    <t xml:space="preserve">Wniosek złożony w odpowiedzi na właściwe ogłoszenie konkursowe </t>
  </si>
  <si>
    <t xml:space="preserve">Jeżeli wniosek dotyczy innego konkursu niż ten, w ramach którego został złożony, wniosek zostaje odrzucony. </t>
  </si>
  <si>
    <t>Jeżeli projekt nie jest realizowany na terenie województwa świętokrzyskiego oraz jest realizowany poza wskazanym obszarem strategicznej interwencji  (o ile dotyczy), wniosek zostaje odrzucony.</t>
  </si>
  <si>
    <t>Wniosek spełnia warunki minimalnej/maksymalnej wartości projektu w wysokości określonej w Regulaminie konkursu (o ile dotyczy)</t>
  </si>
  <si>
    <t>Wniosek spełnia warunki minimalnej/maksymalnej wartości wydatków kwalifikowalnych projektu w wysokości określonej w Regulaminie konkursu (o ile dotyczy)</t>
  </si>
  <si>
    <t>Wniosek zgodny z typami projektów przewidzianymi dla danego działania zgodnie z Regulaminem konkursu</t>
  </si>
  <si>
    <t>Spójność i poprawność dokumentacji projektowej</t>
  </si>
  <si>
    <t>Przy ocenie kryterium badana będzie zgodność wypełnienia wniosku o dofinansowanie i załączników zgodnie z instrukcjami ich wypełnienia. Ponadto weryfikacji podlegać będzie spójność pomiędzy Wnioskiem o dofinansowanie, a pozostałą dokumentacją aplikacyjną (tj. Studium wykonalności/ Biznes plan, załączniki do Wniosku o dofinansowanie).
Na wezwanie Instytucji Zarządzającej RPOWŚ 2014-2020, Wnioskodawca może uzupełnić lub poprawić projekt w zakresie niniejszego kryterium na etapie spełnienia kryteriów wyboru (zgodnie 
z art. 45 ust. 3 ustawy wdrożeniowej).</t>
  </si>
  <si>
    <t>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spełnienia kryteriów wyboru (zgodnie z art. 45 ust. 3 ustawy wdrożeniowej).</t>
  </si>
  <si>
    <t>Zgodność projektu z zapisami Regulaminu konkursu</t>
  </si>
  <si>
    <t xml:space="preserve">W ramach kryterium ocenie podlegać będzie, czy przewidziano współpracę rozumianą jako nawiązanie lub rozwijanie współpracy z jednostką naukową w okresie realizacji. 
W ramach przedmiotowego kryterium ocenie podlegać będzie:
a)	Charakter, forma współpracy oraz adekwatność do zakresu i przedmiotu planowanych 
w ramach agendy B+R.
b)	Właściwy dobór podmiotu i jego oferty badawczej do planowanych prac B+R. Współpraca z jednostkami naukowymi powinna być stosownie udokumentowana (np. umowa współpracy), trwała, szczegółowo opisana w dokumentacji projektowej.
Premiowane formy współpracy:
1)	Współpraca w określonym czasie na potrzeby realizacji wspólnego projektu, o dofinansowanie, którego ubiega się wnioskodawca.
2)	Współpraca w określonym czasie na potrzeby realizacji wspólnego projektu, inny niż w pkt 1.
3)	Płatny staż pracownika B+R z danej jednostki naukowej w przedsiębiorstwie Wnioskodawcy.
4)	Zakup usług B+R w jednostkach naukowych prowadzący do praktycznych rezultatów np.: stworzenie prototypu urządzenia, dokonanie pomiarów testowych, wykonanie badań dotyczących określonego produktu lub usługi
PUNKTACJA:
Brak nawiązania współpracy w ww. obszarach w pkt 1-4 – 0 pkt.
Wykazanie współpracy w 1 lub 2 określonych formach w pkt 1-4 –1 pkt.
Wykazanie współpracy w 3 i więcej określonych formach w pkt 1-4 – 2 pkt.
Dodatkowy punkt Wnioskodawca może uzyskać, jeśli wykaże, że agenda B+R została sporządzona we współpracy z jednostką naukową, od której Wnioskodawca zakupił prawa własności przemysłowej lub są one ich wspólną własnością, co zostało potwierdzone właściwymi dokumentami.
Punkty podlegają sumowaniu.
IZ zastrzega sobie możliwość weryfikowania zakresu i sposobu przeprowadzenia wspólnie badań poprzez bezpośrednie zwrócenie się do instytucji badawczej o sposobie realizacji umowy współpracy. </t>
  </si>
  <si>
    <t>Nowość i praktyczna użyteczność rezultatów projektu (produkt/produkt+technologia)</t>
  </si>
  <si>
    <t>W ramach przedmiotowego kryterium ocenie podlegać będą następujące aspekty:
1) dotyczące nowości rezultatów: 
- innowacyjność proponowanego rozwiązania i jego przewaga w stosunku do rozwiązań obecnie stosowanych; 
- sposób rozwiązania postawionego w projekcie problemu z uwzględnieniem najnowszych osiągnięć w dziedzinie/dziedzinach dotyczącej projektu; 
- wpływ zakładanych rezultatów prac B+R na rozwój dyscyplin/y, której projekt dotyczy; 
- szansa na dokonanie przełomu w obszarze, którego projekt dotyczy.
2) użyteczności rezultatów prac B+R (zapotrzebowania rynkowego):
• poprawność zidentyfikowania potrzeb, wymagań i preferencji odbiorców oraz wykazanie, że produkt zaspokoi faktyczne zapotrzebowanie konsumentów;
• konkurencyjność produktu względem innych podobnych produktów oferowanych na rynku oraz że w efekcie realizacji projektu nastąpi zwiększenie asortymentu lub wejście na nowe rynki. Ocena w tym aspekcie następuje na podstawie analizy danych dotyczących cech rynku docelowego oraz użytkowych i funkcjonalnych cech produktów spełniających podobną funkcję podstawową istniejących na rynku docelowym.
Rezultaty projektu muszą mieć zastosowanie w gospodarce i uzasadnioną potrzebę ich realizacji. 
Ocena dokonywana jest w podziale na nowość i użyteczność rezultatów prac B+R w skali od 0 do 1 w każdej z dziedzin, przy czym liczba przyznanych punktów oznacza, że projekt:
spełnia dane kryterium – 1 pkt,
nie spełnia kryterium – 0 pkt.
Punkty sumują się.</t>
  </si>
  <si>
    <t>Potencjał innowacyjny rezultatów prac B+R</t>
  </si>
  <si>
    <t>W ramach przedmiotowego kryterium badana będzie możliwość uzyskania praw własności przemysłowej do wyników prac B+R zrealizowanych zgodnie z planem prac badawczych. Ocena dokonywana jest w skali od 0 do 1. Punkty przyznawane będą w następujący sposób:  
•	innowacja produktowa potwierdzona patentem/zarejestrowanym wzorem użytkowym – 1 pkt;
•	brak uzyskania praw własności przemysłowej – 0 pkt.</t>
  </si>
  <si>
    <t xml:space="preserve">W ramach przedmiotowego kryterium ocenie podlega czy:
1)	w konsekwencji wprowadzenia produktu/technologii/usługi na rynek albo zastosowania nowej technologii w prowadzonej działalności, nastąpi poprawa wyników firmy (czy osiągnięte przychody pozwolą na wygenerowanie zysku pokrywającego koszty projektu, produkcji oraz działalności marketingowej);
2)	projekcja spodziewanych korzyści dla przedsiębiorcy w związku z wdrożeniem wyników projektu (np. zmniejszenie kosztów produkcji, skrócenie czasu produkcji) bazuje na racjonalnych przesłankach;
3)	proponowany sposób wprowadzenia produktu/technologii/usługi na rynek albo zastosowania nowej technologii w prowadzonej działalności (strategia wdrożenia) oraz wykorzystywanych do tego zasobów jest opłacalny z ekonomicznego punktu widzenia.
Ocena dokonywana jest w skali od 0 do 3 po jednym punkcie za spełnienie uzasadnienie każdego z wyżej wymienionych zagadnień.  </t>
  </si>
  <si>
    <t>W ramach kryterium ocenie podlegać będzie dysponowanie przez Wnioskodawcę personelem badawczym.
Punktacja: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zaangażowani w prace B+R posiadający wykształcenie kierunkowe o stopniu co najmniej doktora lub magistra w dziedzinie związanej z projektem oraz doświadczenie w prowadzeniu prac B+R poparte właściwymi dokumentami. Weryfikacja na podstawie dokumentacji aplikacyjnej.</t>
  </si>
  <si>
    <t>W ramach przedmiotowego kryterium weryfikowane będzie, czy Wnioskodawca posiada doświadczenie w realizacji projektów o charakterze badawczo-rozwojowym. 
Ocena zostanie oparta na danych dotyczących Wnioskodawcy (a nie poszczególnych osób zaangażowanych w realizację projektu). W przypadku, gdy Wnioskodawca posiada doświadczenie w działalności badawczo 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Punktacja:
0 pkt - brak doświadczenia,
1 pkt – Wnioskodawca jest trakcie prowadzenia badań i ich wyniki są potwierdzone stosownymi dokumentami np. raport z przeprowadzenia prac B+R, ekspertyzy itd.;
2- pkt - badania zakończyły się sukcesem.
Dodatkowy 1 punkt otrzyma Wnioskodawca, który udokumentuje, iż w ostatnich 5 latach skutecznie przeprowadził projekt B+R zakończony sukcesem a wyniki badań zostały potwierdzone patentem/wzorem użytkowym/wzorem przemysłowym.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t>
  </si>
  <si>
    <t>(Nie uzyskanie co najmniej 50% maksymalnej liczby punktów powoduje odrzucenie projektu)</t>
  </si>
  <si>
    <t xml:space="preserve">Czy projekt dotyczy przetwórstwa przemysłowego (Kody PKD 2007 Sekcja C, Działy 10-32) </t>
  </si>
  <si>
    <t>Wpływ projektu na realizację zasady równości szans i niedyskryminacji oraz zasady zrównoważonego rozwoju</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</si>
  <si>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
Na wezwanie Instytucji Zarządzającej RPOWŚ 2014-2020, Wnioskodawca może uzupełnić lub poprawić projekt w zakresie niniejszego kryterium na etapie oceny spełniania kryteriów wyboru (zgodnie z art. 45 ust. 3 ustawy wdrożeniowej).</t>
  </si>
  <si>
    <t>Nr konkursu:</t>
  </si>
  <si>
    <t>Nr konkursu</t>
  </si>
  <si>
    <r>
      <t xml:space="preserve">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t>
    </r>
    <r>
      <rPr>
        <b/>
        <i/>
        <sz val="19"/>
        <rFont val="Calibri"/>
        <family val="2"/>
        <charset val="238"/>
        <scheme val="minor"/>
      </rPr>
      <t>„badania przemysłowe”</t>
    </r>
    <r>
      <rPr>
        <sz val="19"/>
        <rFont val="Calibri"/>
        <family val="2"/>
        <charset val="238"/>
        <scheme val="minor"/>
      </rPr>
      <t xml:space="preserve">-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t>
    </r>
    <r>
      <rPr>
        <b/>
        <i/>
        <sz val="19"/>
        <rFont val="Calibri"/>
        <family val="2"/>
        <charset val="238"/>
        <scheme val="minor"/>
      </rPr>
      <t>„eksperymentalne prace rozwojowe”</t>
    </r>
    <r>
      <rPr>
        <sz val="19"/>
        <rFont val="Calibri"/>
        <family val="2"/>
        <charset val="238"/>
        <scheme val="minor"/>
      </rPr>
      <t xml:space="preserv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 </t>
    </r>
    <r>
      <rPr>
        <b/>
        <sz val="19"/>
        <rFont val="Calibri"/>
        <family val="2"/>
        <charset val="238"/>
        <scheme val="minor"/>
      </rPr>
      <t>IV poziom gotowości technologicznej1</t>
    </r>
    <r>
      <rPr>
        <sz val="19"/>
        <rFont val="Calibri"/>
        <family val="2"/>
        <charset val="238"/>
        <scheme val="minor"/>
      </rPr>
      <t xml:space="preserve"> tj.</t>
    </r>
    <r>
      <rPr>
        <i/>
        <sz val="19"/>
        <rFont val="Calibri"/>
        <family val="2"/>
        <charset val="238"/>
        <scheme val="minor"/>
      </rPr>
      <t xml:space="preserve">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t>
    </r>
    <r>
      <rPr>
        <sz val="19"/>
        <rFont val="Calibri"/>
        <family val="2"/>
        <charset val="238"/>
        <scheme val="minor"/>
      </rPr>
      <t xml:space="preserve">
W przypadku projektów informatycznych, w których część badawcza wiąże się z przeprowadzeniem prac B+R w zakresie oprogramowania komputerowego, należy uwzględnić zasady określone w przygotowanym przez OECD Podręczniku Frascati z 2015 r. Aby projekt dotyczący tworzenia oprogramowania został zaklasyfikowany jako B+R, warunkiem jego zakończenia musi być dokonanie postępu naukowego lub technicznego, a celem projektu musi być wyeliminowanie elementu naukowej 
lub technicznej niepewności w sposób metodyczny.
                                                                                                                                                                                                                                                                                                                                                                                                                                                                                                                                                                                                                                                                                        Na wezwanie Instytucji Zarządzającej RPOWŚ 2014-2020, Wnioskodawca może uzupełnić lub poprawić projekt w zakresie niniejszego kryterium na etapie oceny spełniania kryteriów wyboru (zgodnie z art. 45 ust. 3 ustawy wdrożeniowej).</t>
    </r>
  </si>
  <si>
    <r>
      <t>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t>
    </r>
    <r>
      <rPr>
        <b/>
        <sz val="19"/>
        <rFont val="Calibri"/>
        <family val="2"/>
        <charset val="238"/>
        <scheme val="minor"/>
      </rPr>
      <t>badania przemysłowe</t>
    </r>
    <r>
      <rPr>
        <sz val="19"/>
        <rFont val="Calibri"/>
        <family val="2"/>
        <charset val="238"/>
        <scheme val="minor"/>
      </rPr>
      <t xml:space="preserve">”-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t>
    </r>
    <r>
      <rPr>
        <b/>
        <sz val="19"/>
        <rFont val="Calibri"/>
        <family val="2"/>
        <charset val="238"/>
        <scheme val="minor"/>
      </rPr>
      <t>„eksperymentalne prace rozwojow</t>
    </r>
    <r>
      <rPr>
        <sz val="19"/>
        <rFont val="Calibri"/>
        <family val="2"/>
        <charset val="238"/>
        <scheme val="minor"/>
      </rPr>
      <t>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t>
    </r>
    <r>
      <rPr>
        <b/>
        <sz val="19"/>
        <rFont val="Calibri"/>
        <family val="2"/>
        <charset val="238"/>
        <scheme val="minor"/>
      </rPr>
      <t xml:space="preserve"> IV poziom gotowości technologicznej</t>
    </r>
    <r>
      <rPr>
        <b/>
        <vertAlign val="superscript"/>
        <sz val="19"/>
        <rFont val="Calibri"/>
        <family val="2"/>
        <charset val="238"/>
        <scheme val="minor"/>
      </rPr>
      <t>1</t>
    </r>
    <r>
      <rPr>
        <sz val="19"/>
        <rFont val="Calibri"/>
        <family val="2"/>
        <charset val="238"/>
        <scheme val="minor"/>
      </rPr>
      <t xml:space="preserve"> tj.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
W przypadku projektów informatycznych, w których część badawcza wiąże się z przeprowadzeniem prac B+R w zakresie oprogramowania komputerowego, należy uwzględnić zasady określone w przygotowanym przez OECD Podręczniku Frascati z 2015 r. Aby projekt dotyczący tworzenia oprogramowania został zaklasyfikowany jako B+R, warunkiem jego zakończenia musi być dokonanie postępu naukowego lub technicznego, a celem projektu musi być wyeliminowanie elementu naukowej lub technicznej niepewności w sposób metodyczny.
                                                                                                                                                                                                                                                                                                                                                                                                                                                                                                                                                                                                                                                                                        Na wezwanie Instytucji Zarządzającej RPOWŚ 2014-2020, Wnioskodawca może uzupełnić lub poprawić projekt w zakresie niniejszego kryterium na etapie oceny spełniania kryteriów wyboru (zgodnie z art. 45 ust. 3 ustawy wdrożeniowej).</t>
    </r>
  </si>
  <si>
    <r>
      <t>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t>
    </r>
    <r>
      <rPr>
        <b/>
        <sz val="18"/>
        <rFont val="Calibri"/>
        <family val="2"/>
        <charset val="238"/>
        <scheme val="minor"/>
      </rPr>
      <t>badania przemysłowe</t>
    </r>
    <r>
      <rPr>
        <sz val="18"/>
        <rFont val="Calibri"/>
        <family val="2"/>
        <charset val="238"/>
        <scheme val="minor"/>
      </rPr>
      <t>”-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t>
    </r>
    <r>
      <rPr>
        <b/>
        <sz val="18"/>
        <rFont val="Calibri"/>
        <family val="2"/>
        <charset val="238"/>
        <scheme val="minor"/>
      </rPr>
      <t>eksperymentalne prace rozwojowe</t>
    </r>
    <r>
      <rPr>
        <sz val="18"/>
        <rFont val="Calibri"/>
        <family val="2"/>
        <charset val="238"/>
        <scheme val="minor"/>
      </rPr>
      <t>”-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t>
    </r>
    <r>
      <rPr>
        <b/>
        <sz val="18"/>
        <rFont val="Calibri"/>
        <family val="2"/>
        <charset val="238"/>
        <scheme val="minor"/>
      </rPr>
      <t xml:space="preserve"> IV poziom gotowości technologicznej</t>
    </r>
    <r>
      <rPr>
        <vertAlign val="superscript"/>
        <sz val="18"/>
        <rFont val="Calibri"/>
        <family val="2"/>
        <charset val="238"/>
        <scheme val="minor"/>
      </rPr>
      <t>1</t>
    </r>
    <r>
      <rPr>
        <sz val="18"/>
        <rFont val="Calibri"/>
        <family val="2"/>
        <charset val="238"/>
        <scheme val="minor"/>
      </rPr>
      <t xml:space="preserve"> tj.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
W przypadku projektów informatycznych, w których część badawcza wiąże się z przeprowadzeniem prac B+R w zakresie oprogramowania komputerowego, należy uwzględnić zasady określone w przygotowanym przez OECD Podręczniku Frascati z 2015 r. Aby projekt dotyczący tworzenia oprogramowania został zaklasyfikowany jako B+R, warunkiem jego zakończenia musi być dokonanie postępu naukowego lub technicznego, a celem projektu musi być wyeliminowanie elementu naukowej 
lub technicznej niepewności w sposób metodyczny.
                                                                                                                                                                                                                                                                                                                                                                                                                                                                                                                                                                                                                                                                                        Na wezwanie Instytucji Zarządzającej RPOWŚ 2014-2020, Wnioskodawca może uzupełnić lub poprawić projekt w zakresie niniejszego kryterium na etapie oceny spełniania kryteriów wyboru (zgodnie z art. 45 ust. 3 ustawy wdrożeniowej).</t>
    </r>
  </si>
  <si>
    <r>
      <t>Czy wnioskowana kwota dofinasowania na przeprowadzenie prac B+R nie przekracza 20% średniorocznych obrotów Wnioskodawcy liczonych na podstawie 3 kolejnych zamkniętych okresów obrachunkowych wybranych z 5 ostatnich lat</t>
    </r>
    <r>
      <rPr>
        <b/>
        <vertAlign val="superscript"/>
        <sz val="16"/>
        <rFont val="Calibri"/>
        <family val="2"/>
        <charset val="238"/>
        <scheme val="minor"/>
      </rPr>
      <t xml:space="preserve"> 2</t>
    </r>
    <r>
      <rPr>
        <b/>
        <sz val="20"/>
        <rFont val="Calibri"/>
        <family val="2"/>
        <charset val="238"/>
        <scheme val="minor"/>
      </rPr>
      <t xml:space="preserve"> ?</t>
    </r>
  </si>
  <si>
    <r>
      <t>Czy wnioskowana kwota dofinasowania na przeprowadzenie prac B+R nie przekracza 20% średniorocznych obrotów Wnioskodawcy liczonych na podstawie 3 kolejnych zamkniętych okresów obrachunkowych wybranych z 5 ostatnich lat</t>
    </r>
    <r>
      <rPr>
        <b/>
        <sz val="16"/>
        <rFont val="Calibri"/>
        <family val="2"/>
        <charset val="238"/>
        <scheme val="minor"/>
      </rPr>
      <t xml:space="preserve"> </t>
    </r>
    <r>
      <rPr>
        <b/>
        <vertAlign val="superscript"/>
        <sz val="16"/>
        <rFont val="Calibri"/>
        <family val="2"/>
        <charset val="238"/>
        <scheme val="minor"/>
      </rPr>
      <t>2</t>
    </r>
    <r>
      <rPr>
        <b/>
        <sz val="20"/>
        <rFont val="Calibri"/>
        <family val="2"/>
        <charset val="238"/>
        <scheme val="minor"/>
      </rPr>
      <t xml:space="preserve"> ?</t>
    </r>
  </si>
  <si>
    <t>Jeżeli wniosek nie został złożony do Sekretariatu Naboru Wniosków, na adres wskazany 
w Regulaminie konkursu, wniosek zostaje odrzucony.</t>
  </si>
  <si>
    <t>Jeżeli wniosek nie został złożony do Sekretariatu Naboru Wniosków, na adres wskazany w Regulaminie konkursu, wniosek zostaje odrzucony.</t>
  </si>
  <si>
    <t xml:space="preserve">1.Jeżeli wnioskodawca/partner jest spoza katalogu podmiotów uprawnionych do wnioskowania o dofinansowanie wskazanego w Regulaminie konkursu, wniosek zostaje odrzucony, i/lub 
2.Jeżeli wnioskodawca/partnerzy podlegają wykluczeniu z ubiegania się o dofinansowanie na podstawie:
- art. 207 ust. 4 ustawy z dnia 27 sierpnia 2009 r. o finansach publicznych (t.j. Dz. U. z 2021 r. poz. 305 z późn. zm.);
- art. 12 ust. 1 pkt 1 ustawy z dnia 15 czerwca 2012 r. o skutkach powierzania wykonywania pracy cudzoziemcom przebywającym wbrew przepisom na terytorium Rzeczypospolitej Polskiej (Dz. U. z 2021. poz. 1740);
- art. 9 ust. 1 pkt 2a ustawy z dnia 28 października 2002 r. o odpowiedzialności podmiotów zbiorowych za czyny zabronione pod groźbą kary (t.j. Dz. U. z 2020 r. poz. 358 z późn. zm.),
wniosek zostaje odrzucony (nie stosuje się do podmiotów wymienionych w art. 207 ust. 7 ustawy z dnia 27 sierpnia 2009 r. o finansach publicznych (tj. Dz. U. z 2021 r. poz. 305 z późn. zm.)), i/lub
Jeżeli wnioskodawcy/partnerzy znajdują się w trudnej sytuacji w rozumieniu art. 2 ust. 18 Rozporządzenia Komisji (UE) nr 651/14, wniosek zostaje odrzucony. </t>
  </si>
  <si>
    <t xml:space="preserve">1.Jeżeli wnioskodawca/partner jest spoza katalogu podmiotów uprawnionych do wnioskowania o dofinansowanie wskazanego w Regulaminie konkursu, wniosek zostaje odrzucony, i/lub 
2.Jeżeli wnioskodawca/partnerzy podlegają wykluczeniu z ubiegania się o dofinansowanie na podstawie:
- art. 207 ust. 4 ustawy z dnia 27 sierpnia 2009 r. o finansach publicznych (t.j. Dz. U. 
z 2021 r. poz. 305 z późn. zm.);
-art. 12 ust. 1 pkt 1 ustawy z dnia 15 czerwca 2012 r. o skutkach powierzania wykonywania pracy cudzoziemcom przebywającym wbrew przepisom na terytorium Rzeczypospolitej Polskiej (Dz. U. z 2021. poz. 1740);
- art. 9 ust. 1 pkt 2a ustawy z dnia 28 października 2002 r. o odpowiedzialności podmiotów zbiorowych za czyny zabronione pod groźbą kary (t.j. Dz. U. z 2020 r. poz. 358 z późn. zm.),
wniosek zostaje odrzucony (nie stosuje się do podmiotów wymienionych w art. 207 ust. 7 ustawy z dnia 27 sierpnia 2009 r. o finansach publicznych (tj. Dz. U. z 2021 r. poz. 305 z późn. zm.)), i/lub
Jeżeli wnioskodawcy/partnerzy znajdują się w trudnej sytuacji w rozumieniu art. 2 ust. 18 Rozporządzenia Komisji (UE) nr 651/14, wniosek zostaje odrzucony. </t>
  </si>
  <si>
    <t xml:space="preserve">Wartość wnioskowanego dofinansowania nie przekracza pułapu maksymalnego poziomu dofinansowania w wysokości zgodnie z Regulaminem konkursu </t>
  </si>
  <si>
    <t>W kryterium badane będzie w szczególności:
➢ czy wydatki zostaną poniesione w okresie kwalifikowalności (tj. między dniem 1 stycznia 2014 r. a dniem 31 grudnia 2023 r. z zastrzeżeniem zasad określonych dla pomocy publicznej oraz zapisów Regulaminu konkursu/naboru).;
➢ czy wydatki są zgodne z obowiązującymi przepisami prawa unijnego oraz prawa krajowego oraz wytycznymi ministra właściwego do spraw rozwoju regionalnego;
➢ czy wydatki są zgodne z zapisami Regulaminu konkursu/naboru;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</si>
  <si>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t>W ramach kryterium ocenie podlega, czy: 
• wnioskodawca dysponuje prawami własności intelektualnej, które są niezbędne dla prowadzenia prac B+R zaplanowanych w projekcie; 
• przeanalizowano czy zaplanowane wdrożenie rezultatów projektu nie narusza praw własności intelektualnej; 
• Wnioskodawca dysponuje prawami własności przemysłowej, które są niezbędne dla zaplanowanego wdrożenia (np. licencje lub nabycie patentów). 
• przewidziano efektywny sposób ochrony własności intelektualnej, zabezpieczający przed skopiowaniem/nieuprawnionym wykorzystaniem wyników projektu (jeśli istnieje taka potrzeba); 
Należy wziąć pod uwagę specyfikę projektu/branży z uwagi na to, że dla niektórych rozwiązań stosowanie ochrony patentowej może być niezasadne. 
Kryterium uznaje się za spełnione w sytuacji, gdy zostały spełnione wszystkie ww. warunki.
                                                                                                                                                                                                                                                                                                                                                Na wezwanie Instytucji Zarządzającej RPOWŚ 2014-2020, Wnioskodawca może uzupełnić lub poprawić projekt w zakresie niniejszego kryterium na etapie oceny spełniania kryteriów wyboru (zgodnie z art. 45 ust. 3 ustawy wdrożeniowej).</t>
  </si>
  <si>
    <r>
      <t>Czy wnioskowana kwota dofinasowania na przeprowadzenie prac B+R nie przekracza 20% średniorocznych obrotów Wnioskodawcy liczonych na podstawie 3 kolejnych zamkniętych okresów obrachunkowych wybranych z 5 ostatnich lat</t>
    </r>
    <r>
      <rPr>
        <b/>
        <vertAlign val="superscript"/>
        <sz val="16"/>
        <rFont val="Calibri"/>
        <family val="2"/>
        <charset val="238"/>
        <scheme val="minor"/>
      </rPr>
      <t>2</t>
    </r>
    <r>
      <rPr>
        <b/>
        <sz val="20"/>
        <rFont val="Calibri"/>
        <family val="2"/>
        <charset val="238"/>
        <scheme val="minor"/>
      </rPr>
      <t xml:space="preserve"> ?</t>
    </r>
  </si>
  <si>
    <r>
      <rPr>
        <b/>
        <vertAlign val="superscript"/>
        <sz val="18"/>
        <rFont val="Calibri"/>
        <family val="2"/>
        <charset val="238"/>
        <scheme val="minor"/>
      </rPr>
      <t xml:space="preserve"> 1</t>
    </r>
    <r>
      <rPr>
        <vertAlign val="superscript"/>
        <sz val="20"/>
        <rFont val="Calibri"/>
        <family val="2"/>
        <charset val="238"/>
        <scheme val="minor"/>
      </rPr>
      <t xml:space="preserve"> </t>
    </r>
    <r>
      <rPr>
        <sz val="20"/>
        <rFont val="Calibri"/>
        <family val="2"/>
        <charset val="238"/>
        <scheme val="minor"/>
      </rPr>
      <t xml:space="preserve">Poziomy gotowości technologicznej zostały określone w Załączniku nr 1 do Rozporządzenie Ministra Nauki i Szkolnictwa Wyższego z dnia z dnia 28 sierpnia 2020 r. w sprawie zadań Narodowego Centrum Badań i Rozwoju związanych z realizacją badań naukowych lub prac rozwojowych na rzecz obronności i bezpieczeństwa państwa (Dz.U. 2020 poz. 1495).
</t>
    </r>
    <r>
      <rPr>
        <b/>
        <vertAlign val="superscript"/>
        <sz val="20"/>
        <rFont val="Calibri"/>
        <family val="2"/>
        <charset val="238"/>
        <scheme val="minor"/>
      </rPr>
      <t>2</t>
    </r>
    <r>
      <rPr>
        <sz val="20"/>
        <rFont val="Calibri"/>
        <family val="2"/>
        <charset val="238"/>
        <scheme val="minor"/>
      </rPr>
      <t xml:space="preserve"> Ze względu na występowanie w ostatnich dwóch latach pandemii COVID dopuszcza się możliwość wyboru trzech kolejnych lat spośród 5 ostatnich zamkniętych lat obrachunkowych.
</t>
    </r>
  </si>
  <si>
    <r>
      <rPr>
        <vertAlign val="superscript"/>
        <sz val="20"/>
        <rFont val="Calibri"/>
        <family val="2"/>
        <charset val="238"/>
        <scheme val="minor"/>
      </rPr>
      <t xml:space="preserve"> </t>
    </r>
    <r>
      <rPr>
        <vertAlign val="superscript"/>
        <sz val="18"/>
        <rFont val="Calibri"/>
        <family val="2"/>
        <charset val="238"/>
        <scheme val="minor"/>
      </rPr>
      <t>1</t>
    </r>
    <r>
      <rPr>
        <sz val="20"/>
        <rFont val="Calibri"/>
        <family val="2"/>
        <charset val="238"/>
        <scheme val="minor"/>
      </rPr>
      <t xml:space="preserve"> Poziomy gotowości technologicznej zostały określone w Załączniku nr 1 do Rozporządzenie Ministra Nauki i Szkolnictwa Wyższego z dnia z dnia 28 sierpnia 2020 r. w sprawie zadań Narodowego Centrum Badań i Rozwoju związanych z realizacją badań naukowych lub prac rozwojowych na rzecz obronności i bezpieczeństwa państwa (Dz.U. 2020 poz. 1495).
</t>
    </r>
    <r>
      <rPr>
        <vertAlign val="superscript"/>
        <sz val="18"/>
        <rFont val="Calibri"/>
        <family val="2"/>
        <charset val="238"/>
        <scheme val="minor"/>
      </rPr>
      <t>2</t>
    </r>
    <r>
      <rPr>
        <sz val="20"/>
        <rFont val="Calibri"/>
        <family val="2"/>
        <charset val="238"/>
        <scheme val="minor"/>
      </rPr>
      <t xml:space="preserve"> Ze względu na występowanie w ostatnich dwóch latach pandemii COVID dopuszcza się możliwość wyboru trzech kolejnych lat spośród 5 ostatnich zamkniętych lat obrachunkowych.</t>
    </r>
  </si>
  <si>
    <r>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r>
    <r>
      <rPr>
        <b/>
        <sz val="24"/>
        <rFont val="Calibri"/>
        <family val="2"/>
        <charset val="238"/>
      </rPr>
      <t>Kryterium rozstrzygające nr 1. Nowość i praktyczna użyteczność rezultatów projektu (produkt/produkt + technologia) (kryterium punktowe nr 3).
Kryterium rozstrzygające nr 2. Poziom gotowości technologii będącej przedmiotem projektu przed rozpoczęciem projektu (kryterium punktowe nr 2).
Kryterium rozstrzygające nr 3. Opłacalność wdrożenia rezultatów prac B+R (kryterium punktowe nr 5).</t>
    </r>
    <r>
      <rPr>
        <sz val="24"/>
        <rFont val="Calibri"/>
        <family val="2"/>
        <charset val="238"/>
      </rPr>
      <t xml:space="preserve">
</t>
    </r>
  </si>
  <si>
    <t xml:space="preserve">W ramach kryterium ocenie podlegać będzie, czy przewidziano współpracę rozumianą jako nawiązanie lub rozwijanie współpracy z jednostką naukową w okresie realizacji. 
W ramach przedmiotowego kryterium ocenie podlegać będzie:
a)	Charakter, forma współpracy oraz adekwatność do zakresu i przedmiotu planowanych w ramach agendy B+R.
b)	Właściwy dobór podmiotu i jego oferty badawczej do planowanych prac B+R. Współpraca z jednostkami naukowymi powinna być stosownie udokumentowana (np. umowa współpracy), trwała, szczegółowo opisana w dokumentacji projektowej.
Premiowane formy współpracy:
1)	Współpraca w określonym czasie na potrzeby realizacji wspólnego projektu, o dofinansowanie, którego ubiega się wnioskodawca.
2)	Współpraca w określonym czasie na potrzeby realizacji wspólnego projektu, inny niż w pkt 1.
3)	Płatny staż pracownika B+R z danej jednostki naukowej w przedsiębiorstwie Wnioskodawcy.
4)	Zakup usług B+R w jednostkach naukowych prowadzący do praktycznych rezultatów np.: stworzenie prototypu urządzenia, dokonanie pomiarów testowych, wykonanie badań dotyczących określonego produktu lub usługi
PUNKTACJA:
Brak nawiązania współpracy w ww. obszarach w pkt 1-4 – 0 pkt.
Wykazanie współpracy w 1 lub 2 określonych formach w pkt 1-4 –1 pkt.
Wykazanie współpracy w 3 i więcej określonych formach w pkt 1-4 – 2 pkt.
Dodatkowy punkt Wnioskodawca może uzyskać, jeśli wykaże, że agenda B+R została sporządzona we współpracy z jednostką naukową, od której Wnioskodawca zakupił prawa własności przemysłowej lub są one ich wspólną własnością, co zostało potwierdzone właściwymi dokumentami.
Punkty podlegają sumowaniu.
IZ zastrzega sobie możliwość weryfikowania zakresu i sposobu przeprowadzenia wspólnie badań poprzez bezpośrednie zwrócenie się do instytucji badawczej o sposobie realizacji umowy współpracy. </t>
  </si>
  <si>
    <r>
      <t>Weryfikacji podlega, czy rozwiązanie będące przedmiotem projektu wpisuje się w dokument strategiczny pn.</t>
    </r>
    <r>
      <rPr>
        <i/>
        <sz val="19"/>
        <rFont val="Calibri"/>
        <family val="2"/>
        <charset val="238"/>
        <scheme val="minor"/>
      </rPr>
      <t xml:space="preserve"> „Strategia Badań i Innowacyjności (RIS3).</t>
    </r>
    <r>
      <rPr>
        <sz val="19"/>
        <rFont val="Calibri"/>
        <family val="2"/>
        <charset val="238"/>
        <scheme val="minor"/>
      </rPr>
      <t xml:space="preserve">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r>
  </si>
  <si>
    <t xml:space="preserve">W ramach przedmiotowego kryterium ocenie podlega czy:
1)  	w konsekwencji wprowadzenia produktu/technologii/usługi na rynek albo zastosowania nowej technologii w prowadzonej działalności, nastąpi poprawa wyników firmy (czy osiągnięte przychody pozwolą na wygenerowanie zysku pokrywającego koszty projektu, produkcji oraz działalności marketingowej);
2)	  projekcja spodziewanych korzyści dla przedsiębiorcy w związku z wdrożeniem wyników projektu (np. zmniejszenie kosztów produkcji, skrócenie czasu produkcji) bazuje na racjonalnych przesłankach;
3)	  proponowany sposób wprowadzenia produktu/technologii/usługi na rynek albo zastosowania nowej technologii w prowadzonej działalności (strategia wdrożenia) oraz wykorzystywanych do tego zasobów jest opłacalny z ekonomicznego punktu widzenia.
Ocena dokonywana jest w skali od 0 do 3 po jednym punkcie za spełnienie uzasadnienie każdego z wyżej wymienionych zagadnień.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</si>
</sst>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
    <numFmt numFmtId="165" formatCode="#,##0\."/>
    <numFmt numFmtId="166" formatCode="#,##0\ &quot;zł&quot;"/>
    <numFmt numFmtId="167" formatCode="#,##0.00\ &quot;zł&quot;"/>
    <numFmt numFmtId="168" formatCode="0;\-0;;@"/>
  </numFmts>
  <fonts count="93">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u/>
      <sz val="10"/>
      <color theme="10"/>
      <name val="Arial"/>
      <family val="2"/>
      <charset val="238"/>
    </font>
    <font>
      <u/>
      <sz val="20"/>
      <color theme="10"/>
      <name val="Calibri"/>
      <family val="2"/>
      <charset val="238"/>
      <scheme val="minor"/>
    </font>
    <font>
      <i/>
      <sz val="20"/>
      <name val="Calibri"/>
      <family val="2"/>
      <charset val="238"/>
      <scheme val="minor"/>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
      <b/>
      <sz val="18"/>
      <name val="Calibri"/>
      <family val="2"/>
      <charset val="238"/>
      <scheme val="minor"/>
    </font>
    <font>
      <b/>
      <sz val="24"/>
      <name val="Calibri"/>
      <family val="2"/>
      <charset val="238"/>
    </font>
    <font>
      <sz val="19"/>
      <name val="Calibri"/>
      <family val="2"/>
      <charset val="238"/>
      <scheme val="minor"/>
    </font>
    <font>
      <b/>
      <i/>
      <sz val="19"/>
      <name val="Calibri"/>
      <family val="2"/>
      <charset val="238"/>
      <scheme val="minor"/>
    </font>
    <font>
      <b/>
      <sz val="19"/>
      <name val="Calibri"/>
      <family val="2"/>
      <charset val="238"/>
      <scheme val="minor"/>
    </font>
    <font>
      <i/>
      <sz val="19"/>
      <name val="Calibri"/>
      <family val="2"/>
      <charset val="238"/>
      <scheme val="minor"/>
    </font>
    <font>
      <b/>
      <vertAlign val="superscript"/>
      <sz val="19"/>
      <name val="Calibri"/>
      <family val="2"/>
      <charset val="238"/>
      <scheme val="minor"/>
    </font>
    <font>
      <vertAlign val="superscript"/>
      <sz val="18"/>
      <name val="Calibri"/>
      <family val="2"/>
      <charset val="238"/>
      <scheme val="minor"/>
    </font>
    <font>
      <b/>
      <vertAlign val="superscript"/>
      <sz val="18"/>
      <name val="Calibri"/>
      <family val="2"/>
      <charset val="238"/>
      <scheme val="minor"/>
    </font>
    <font>
      <vertAlign val="superscript"/>
      <sz val="20"/>
      <name val="Calibri"/>
      <family val="2"/>
      <charset val="238"/>
      <scheme val="minor"/>
    </font>
    <font>
      <b/>
      <vertAlign val="superscript"/>
      <sz val="20"/>
      <name val="Calibri"/>
      <family val="2"/>
      <charset val="238"/>
      <scheme val="minor"/>
    </font>
    <font>
      <u/>
      <sz val="19"/>
      <color theme="10"/>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bottom/>
      <diagonal/>
    </border>
    <border>
      <left style="thin">
        <color indexed="64"/>
      </left>
      <right style="double">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67" fillId="0" borderId="0" applyNumberFormat="0" applyFill="0" applyBorder="0" applyAlignment="0" applyProtection="0"/>
    <xf numFmtId="9" fontId="70" fillId="0" borderId="0" applyFont="0" applyFill="0" applyBorder="0" applyAlignment="0" applyProtection="0"/>
  </cellStyleXfs>
  <cellXfs count="474">
    <xf numFmtId="0" fontId="0" fillId="0" borderId="0" xfId="0"/>
    <xf numFmtId="0" fontId="20" fillId="0" borderId="0" xfId="0" applyFont="1" applyAlignment="1">
      <alignment horizontal="justify"/>
    </xf>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29" fillId="0" borderId="0" xfId="0" applyFont="1" applyAlignment="1">
      <alignment horizontal="left" vertical="center" indent="1"/>
    </xf>
    <xf numFmtId="0" fontId="27" fillId="0" borderId="0" xfId="0" applyFont="1" applyAlignment="1">
      <alignment vertical="center"/>
    </xf>
    <xf numFmtId="164" fontId="23" fillId="0" borderId="0" xfId="0" applyNumberFormat="1" applyFont="1" applyAlignment="1">
      <alignment horizontal="left" vertical="center"/>
    </xf>
    <xf numFmtId="0" fontId="28" fillId="0" borderId="0" xfId="0" applyFont="1" applyAlignment="1">
      <alignment vertical="center"/>
    </xf>
    <xf numFmtId="0" fontId="30" fillId="0" borderId="0" xfId="0" applyFont="1"/>
    <xf numFmtId="0" fontId="26" fillId="0" borderId="0" xfId="0" applyFont="1" applyAlignment="1">
      <alignment horizontal="center" vertical="center" wrapText="1"/>
    </xf>
    <xf numFmtId="0" fontId="0" fillId="26" borderId="0" xfId="0" applyFill="1"/>
    <xf numFmtId="0" fontId="21" fillId="26" borderId="0" xfId="0" applyFont="1" applyFill="1"/>
    <xf numFmtId="0" fontId="28" fillId="0" borderId="0" xfId="0" applyFont="1"/>
    <xf numFmtId="0" fontId="31" fillId="0" borderId="0" xfId="0" applyFont="1"/>
    <xf numFmtId="0" fontId="32" fillId="0" borderId="0" xfId="0" applyFont="1"/>
    <xf numFmtId="0" fontId="35" fillId="0" borderId="0" xfId="0" applyFont="1"/>
    <xf numFmtId="0" fontId="38" fillId="0" borderId="0" xfId="0" applyFont="1"/>
    <xf numFmtId="0" fontId="40" fillId="0" borderId="0" xfId="0" applyFont="1"/>
    <xf numFmtId="0" fontId="0" fillId="27" borderId="0" xfId="0" applyFill="1"/>
    <xf numFmtId="0" fontId="43" fillId="0" borderId="0" xfId="0" applyFont="1" applyAlignment="1">
      <alignment vertical="center"/>
    </xf>
    <xf numFmtId="164" fontId="39" fillId="0" borderId="0" xfId="0" applyNumberFormat="1" applyFont="1" applyAlignment="1">
      <alignment horizontal="left" vertical="center"/>
    </xf>
    <xf numFmtId="0" fontId="32"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center" vertical="center" wrapText="1"/>
    </xf>
    <xf numFmtId="0" fontId="41" fillId="0" borderId="0" xfId="0" applyFont="1" applyAlignment="1">
      <alignment vertical="center" wrapText="1"/>
    </xf>
    <xf numFmtId="0" fontId="39" fillId="0" borderId="0" xfId="0" applyFont="1" applyAlignment="1">
      <alignment horizontal="center" vertical="center" wrapText="1"/>
    </xf>
    <xf numFmtId="0" fontId="21" fillId="27" borderId="0" xfId="0" applyFont="1" applyFill="1"/>
    <xf numFmtId="0" fontId="45" fillId="0" borderId="0" xfId="0" applyFont="1"/>
    <xf numFmtId="0" fontId="47" fillId="0" borderId="0" xfId="0" applyFont="1" applyAlignment="1">
      <alignment vertical="center"/>
    </xf>
    <xf numFmtId="0" fontId="39"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left" vertical="center" indent="1"/>
    </xf>
    <xf numFmtId="0" fontId="37"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horizontal="justify" vertical="top" wrapText="1"/>
    </xf>
    <xf numFmtId="0" fontId="37" fillId="0" borderId="0" xfId="0" applyFont="1"/>
    <xf numFmtId="0" fontId="35" fillId="0" borderId="0" xfId="0" applyFont="1" applyAlignment="1">
      <alignment horizontal="left"/>
    </xf>
    <xf numFmtId="0" fontId="32" fillId="0" borderId="0" xfId="0" applyFont="1" applyAlignment="1">
      <alignment wrapText="1"/>
    </xf>
    <xf numFmtId="0" fontId="44" fillId="0" borderId="0" xfId="0" applyFont="1" applyAlignment="1">
      <alignment vertical="center"/>
    </xf>
    <xf numFmtId="0" fontId="41" fillId="0" borderId="0" xfId="0" applyFont="1" applyAlignment="1">
      <alignment horizontal="left" vertical="center" wrapText="1"/>
    </xf>
    <xf numFmtId="0" fontId="43" fillId="26" borderId="10" xfId="0" applyFont="1" applyFill="1" applyBorder="1" applyAlignment="1">
      <alignment horizontal="center" vertical="center"/>
    </xf>
    <xf numFmtId="0" fontId="44" fillId="26" borderId="25" xfId="0" applyFont="1" applyFill="1" applyBorder="1" applyAlignment="1">
      <alignment vertical="center"/>
    </xf>
    <xf numFmtId="0" fontId="44" fillId="26" borderId="26" xfId="0" applyFont="1" applyFill="1" applyBorder="1" applyAlignment="1">
      <alignment vertical="center"/>
    </xf>
    <xf numFmtId="0" fontId="44" fillId="26" borderId="11"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0" fillId="0" borderId="27" xfId="0" applyBorder="1"/>
    <xf numFmtId="0" fontId="53" fillId="0" borderId="0" xfId="0" applyFont="1" applyAlignment="1">
      <alignment wrapText="1"/>
    </xf>
    <xf numFmtId="0" fontId="54" fillId="0" borderId="0" xfId="0" applyFont="1"/>
    <xf numFmtId="0" fontId="55" fillId="0" borderId="0" xfId="0" applyFont="1" applyAlignment="1">
      <alignment horizontal="right"/>
    </xf>
    <xf numFmtId="0" fontId="55" fillId="0" borderId="0" xfId="0" applyFont="1"/>
    <xf numFmtId="0" fontId="56" fillId="0" borderId="0" xfId="0" applyFont="1"/>
    <xf numFmtId="0" fontId="57" fillId="27" borderId="0" xfId="0" applyFont="1" applyFill="1" applyAlignment="1">
      <alignment vertical="center" wrapText="1"/>
    </xf>
    <xf numFmtId="0" fontId="58" fillId="27" borderId="0" xfId="0" applyFont="1" applyFill="1" applyAlignment="1">
      <alignment vertical="center" wrapText="1"/>
    </xf>
    <xf numFmtId="0" fontId="56" fillId="27" borderId="0" xfId="0" applyFont="1" applyFill="1"/>
    <xf numFmtId="0" fontId="56" fillId="27" borderId="0" xfId="0" applyFont="1" applyFill="1" applyAlignment="1">
      <alignment vertical="center"/>
    </xf>
    <xf numFmtId="0" fontId="56" fillId="27" borderId="0" xfId="0" applyFont="1" applyFill="1" applyAlignment="1">
      <alignment horizontal="center" vertical="center" wrapText="1"/>
    </xf>
    <xf numFmtId="0" fontId="59" fillId="27" borderId="0" xfId="0" applyFont="1" applyFill="1" applyAlignment="1">
      <alignment horizontal="center" vertical="center"/>
    </xf>
    <xf numFmtId="0" fontId="59" fillId="27" borderId="0" xfId="0" applyFont="1" applyFill="1" applyAlignment="1">
      <alignment vertical="center" wrapText="1"/>
    </xf>
    <xf numFmtId="0" fontId="59" fillId="27" borderId="0" xfId="0" applyFont="1" applyFill="1" applyAlignment="1">
      <alignment vertical="center"/>
    </xf>
    <xf numFmtId="0" fontId="59" fillId="27" borderId="0" xfId="0" applyFont="1" applyFill="1" applyAlignment="1">
      <alignment horizontal="left" vertical="center" wrapText="1" indent="1"/>
    </xf>
    <xf numFmtId="0" fontId="62" fillId="27" borderId="0" xfId="0" applyFont="1" applyFill="1" applyAlignment="1">
      <alignment horizontal="left" vertical="center" indent="4"/>
    </xf>
    <xf numFmtId="0" fontId="44" fillId="27" borderId="0" xfId="0" applyFont="1" applyFill="1" applyAlignment="1">
      <alignment horizontal="left" vertical="center"/>
    </xf>
    <xf numFmtId="0" fontId="44" fillId="27" borderId="0" xfId="0" applyFont="1" applyFill="1" applyAlignment="1">
      <alignment vertical="center"/>
    </xf>
    <xf numFmtId="0" fontId="43" fillId="24" borderId="21" xfId="0" applyFont="1" applyFill="1" applyBorder="1" applyAlignment="1">
      <alignment horizontal="center" vertical="center" wrapText="1"/>
    </xf>
    <xf numFmtId="0" fontId="44" fillId="24" borderId="28" xfId="0" applyFont="1" applyFill="1" applyBorder="1" applyAlignment="1">
      <alignment horizontal="center" vertical="center" wrapText="1"/>
    </xf>
    <xf numFmtId="0" fontId="46" fillId="0" borderId="31" xfId="0" applyFont="1" applyBorder="1" applyAlignment="1">
      <alignment horizontal="center" vertical="center"/>
    </xf>
    <xf numFmtId="0" fontId="0" fillId="0" borderId="31" xfId="0" applyBorder="1"/>
    <xf numFmtId="0" fontId="43" fillId="0" borderId="31" xfId="0" applyFont="1" applyBorder="1" applyAlignment="1">
      <alignment horizontal="center" vertical="center" wrapText="1"/>
    </xf>
    <xf numFmtId="0" fontId="33" fillId="0" borderId="0" xfId="0" applyFont="1" applyAlignment="1">
      <alignment horizontal="center" vertical="center"/>
    </xf>
    <xf numFmtId="0" fontId="46" fillId="0" borderId="0" xfId="0" applyFont="1" applyAlignment="1">
      <alignment horizontal="center" vertical="center"/>
    </xf>
    <xf numFmtId="0" fontId="37" fillId="0" borderId="0" xfId="0" applyFont="1" applyAlignment="1">
      <alignment vertical="center"/>
    </xf>
    <xf numFmtId="0" fontId="59" fillId="27" borderId="0" xfId="0" applyFont="1" applyFill="1" applyAlignment="1">
      <alignment horizontal="left" vertical="center"/>
    </xf>
    <xf numFmtId="0" fontId="56" fillId="27" borderId="0" xfId="0" applyFont="1" applyFill="1" applyAlignment="1">
      <alignment horizontal="center" vertical="center"/>
    </xf>
    <xf numFmtId="0" fontId="42" fillId="0" borderId="0" xfId="0" applyFont="1" applyAlignment="1">
      <alignment vertical="center"/>
    </xf>
    <xf numFmtId="0" fontId="0" fillId="0" borderId="0" xfId="0" applyAlignment="1">
      <alignment vertical="center"/>
    </xf>
    <xf numFmtId="0" fontId="64" fillId="0" borderId="0" xfId="0" applyFont="1"/>
    <xf numFmtId="0" fontId="39" fillId="0" borderId="31" xfId="0" applyFont="1" applyBorder="1" applyAlignment="1">
      <alignment horizontal="center" vertical="center" wrapText="1"/>
    </xf>
    <xf numFmtId="0" fontId="39" fillId="0" borderId="31" xfId="0" applyFont="1" applyBorder="1" applyAlignment="1">
      <alignment horizontal="center" vertical="top" wrapText="1"/>
    </xf>
    <xf numFmtId="0" fontId="43" fillId="0" borderId="17" xfId="0" applyFont="1" applyBorder="1" applyAlignment="1">
      <alignment horizontal="left" vertical="center" wrapText="1" indent="2"/>
    </xf>
    <xf numFmtId="0" fontId="43" fillId="0" borderId="17" xfId="0" applyFont="1" applyBorder="1" applyAlignment="1">
      <alignment horizontal="center" vertical="center" wrapText="1"/>
    </xf>
    <xf numFmtId="0" fontId="43" fillId="27" borderId="17" xfId="0" applyFont="1" applyFill="1" applyBorder="1" applyAlignment="1">
      <alignment horizontal="center" vertical="center" wrapText="1"/>
    </xf>
    <xf numFmtId="0" fontId="44" fillId="27" borderId="17" xfId="0" applyFont="1" applyFill="1" applyBorder="1" applyAlignment="1">
      <alignment horizontal="center" vertical="center" wrapText="1"/>
    </xf>
    <xf numFmtId="0" fontId="43" fillId="27" borderId="31" xfId="0" applyFont="1" applyFill="1" applyBorder="1" applyAlignment="1">
      <alignment horizontal="center" vertical="center" wrapText="1"/>
    </xf>
    <xf numFmtId="0" fontId="44" fillId="27" borderId="31"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39" fillId="28" borderId="11" xfId="0" applyFont="1" applyFill="1" applyBorder="1" applyAlignment="1">
      <alignment horizontal="center" vertical="center" wrapText="1"/>
    </xf>
    <xf numFmtId="0" fontId="44" fillId="24" borderId="15" xfId="0" applyFont="1" applyFill="1" applyBorder="1" applyAlignment="1">
      <alignment horizontal="center" vertical="center" wrapText="1"/>
    </xf>
    <xf numFmtId="0" fontId="39" fillId="0" borderId="17" xfId="0" applyFont="1" applyBorder="1" applyAlignment="1">
      <alignment horizontal="center" vertical="top" wrapText="1"/>
    </xf>
    <xf numFmtId="49" fontId="39" fillId="0" borderId="31" xfId="0" applyNumberFormat="1" applyFont="1" applyBorder="1" applyAlignment="1">
      <alignment horizontal="center" vertical="center" wrapText="1"/>
    </xf>
    <xf numFmtId="0" fontId="37" fillId="24" borderId="11" xfId="0" applyFont="1" applyFill="1" applyBorder="1" applyAlignment="1">
      <alignment horizontal="center" vertical="center" wrapText="1"/>
    </xf>
    <xf numFmtId="165" fontId="43" fillId="0" borderId="17" xfId="0" applyNumberFormat="1" applyFont="1" applyBorder="1" applyAlignment="1">
      <alignment horizontal="center" vertical="center" wrapText="1"/>
    </xf>
    <xf numFmtId="165" fontId="43" fillId="0" borderId="31" xfId="0" applyNumberFormat="1" applyFont="1" applyBorder="1" applyAlignment="1">
      <alignment horizontal="center" vertical="center" wrapText="1"/>
    </xf>
    <xf numFmtId="1" fontId="39" fillId="0" borderId="31" xfId="0" applyNumberFormat="1" applyFont="1" applyBorder="1" applyAlignment="1">
      <alignment horizontal="center" vertical="center" wrapText="1"/>
    </xf>
    <xf numFmtId="0" fontId="38" fillId="0" borderId="0" xfId="0" applyFont="1" applyAlignment="1">
      <alignment wrapText="1"/>
    </xf>
    <xf numFmtId="0" fontId="43" fillId="0" borderId="31" xfId="0" applyFont="1" applyBorder="1" applyAlignment="1">
      <alignment horizontal="left" vertical="center" wrapText="1" indent="2"/>
    </xf>
    <xf numFmtId="0" fontId="42" fillId="0" borderId="0" xfId="0" applyFont="1" applyAlignment="1">
      <alignment horizontal="center" vertical="center"/>
    </xf>
    <xf numFmtId="0" fontId="34" fillId="0" borderId="0" xfId="0" applyFont="1" applyAlignment="1">
      <alignment horizontal="center" vertical="center"/>
    </xf>
    <xf numFmtId="0" fontId="43" fillId="0" borderId="36" xfId="0" applyFont="1" applyBorder="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49" fontId="39" fillId="0" borderId="24" xfId="0" applyNumberFormat="1" applyFont="1" applyBorder="1" applyAlignment="1">
      <alignment horizontal="center" vertical="center" wrapText="1"/>
    </xf>
    <xf numFmtId="1" fontId="39" fillId="0" borderId="24" xfId="0" applyNumberFormat="1" applyFont="1" applyBorder="1" applyAlignment="1">
      <alignment horizontal="center" vertical="center" wrapText="1"/>
    </xf>
    <xf numFmtId="49" fontId="39" fillId="0" borderId="43" xfId="0" applyNumberFormat="1" applyFont="1" applyBorder="1" applyAlignment="1">
      <alignment horizontal="center" vertical="center" wrapText="1"/>
    </xf>
    <xf numFmtId="1" fontId="39" fillId="0" borderId="43" xfId="0" applyNumberFormat="1" applyFont="1" applyBorder="1" applyAlignment="1">
      <alignment horizontal="center" vertical="center" wrapText="1"/>
    </xf>
    <xf numFmtId="0" fontId="51" fillId="27" borderId="0" xfId="0" applyFont="1" applyFill="1" applyAlignment="1">
      <alignment vertical="center"/>
    </xf>
    <xf numFmtId="0" fontId="28" fillId="0" borderId="0" xfId="0" applyFont="1" applyAlignment="1">
      <alignment wrapText="1"/>
    </xf>
    <xf numFmtId="0" fontId="41" fillId="0" borderId="0" xfId="0" applyFont="1" applyAlignment="1">
      <alignment horizontal="center" vertical="center"/>
    </xf>
    <xf numFmtId="0" fontId="29" fillId="0" borderId="0" xfId="0" applyFont="1" applyAlignment="1">
      <alignment horizontal="center" vertical="center"/>
    </xf>
    <xf numFmtId="0" fontId="41" fillId="0" borderId="0" xfId="0" applyFont="1" applyAlignment="1">
      <alignment horizontal="center" vertical="center" wrapText="1"/>
    </xf>
    <xf numFmtId="49" fontId="56" fillId="27" borderId="0" xfId="0" applyNumberFormat="1" applyFont="1" applyFill="1" applyAlignment="1">
      <alignment vertical="center"/>
    </xf>
    <xf numFmtId="168" fontId="39" fillId="0" borderId="31" xfId="0" applyNumberFormat="1" applyFont="1" applyBorder="1" applyAlignment="1">
      <alignment horizontal="center" vertical="center" wrapText="1"/>
    </xf>
    <xf numFmtId="168" fontId="39" fillId="0" borderId="44" xfId="0" applyNumberFormat="1" applyFont="1" applyBorder="1" applyAlignment="1">
      <alignment horizontal="center" vertical="center" wrapText="1"/>
    </xf>
    <xf numFmtId="168" fontId="39" fillId="0" borderId="43" xfId="0" applyNumberFormat="1" applyFont="1" applyBorder="1" applyAlignment="1">
      <alignment horizontal="center" vertical="center" wrapText="1"/>
    </xf>
    <xf numFmtId="1" fontId="39" fillId="0" borderId="45" xfId="0" applyNumberFormat="1" applyFont="1" applyBorder="1" applyAlignment="1">
      <alignment horizontal="center" vertical="center" wrapText="1"/>
    </xf>
    <xf numFmtId="0" fontId="48" fillId="0" borderId="0" xfId="0" applyFont="1" applyAlignment="1">
      <alignment horizontal="center" vertical="center" wrapText="1"/>
    </xf>
    <xf numFmtId="164" fontId="39" fillId="0" borderId="0" xfId="0" applyNumberFormat="1" applyFont="1" applyAlignment="1">
      <alignment horizontal="left" vertical="top"/>
    </xf>
    <xf numFmtId="0" fontId="41" fillId="0" borderId="0" xfId="0" applyFont="1" applyAlignment="1">
      <alignment horizontal="left" vertical="top" wrapText="1"/>
    </xf>
    <xf numFmtId="164" fontId="23" fillId="0" borderId="0" xfId="0" applyNumberFormat="1" applyFont="1" applyAlignment="1">
      <alignment horizontal="left" vertical="top"/>
    </xf>
    <xf numFmtId="0" fontId="25" fillId="0" borderId="0" xfId="0" applyFont="1" applyAlignment="1">
      <alignment horizontal="left" vertical="top"/>
    </xf>
    <xf numFmtId="0" fontId="20" fillId="0" borderId="0" xfId="0" applyFont="1" applyAlignment="1">
      <alignment horizontal="left" vertical="top"/>
    </xf>
    <xf numFmtId="0" fontId="59" fillId="27" borderId="0" xfId="0" applyFont="1" applyFill="1" applyAlignment="1">
      <alignment horizontal="left" vertical="top"/>
    </xf>
    <xf numFmtId="0" fontId="63" fillId="27" borderId="0" xfId="0" applyFont="1" applyFill="1" applyAlignment="1">
      <alignment horizontal="left" vertical="top"/>
    </xf>
    <xf numFmtId="0" fontId="44" fillId="27" borderId="0" xfId="0" applyFont="1" applyFill="1" applyAlignment="1">
      <alignment horizontal="left" vertical="top"/>
    </xf>
    <xf numFmtId="0" fontId="0" fillId="0" borderId="0" xfId="0" applyAlignment="1">
      <alignment horizontal="left" vertical="top"/>
    </xf>
    <xf numFmtId="0" fontId="37"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43" fillId="0" borderId="36" xfId="0" applyFont="1" applyBorder="1" applyAlignment="1">
      <alignment horizontal="left" vertical="top"/>
    </xf>
    <xf numFmtId="0" fontId="43" fillId="0" borderId="0" xfId="0" applyFont="1" applyAlignment="1">
      <alignment horizontal="left" vertical="top" wrapText="1"/>
    </xf>
    <xf numFmtId="0" fontId="34" fillId="0" borderId="0" xfId="0" applyFont="1" applyAlignment="1">
      <alignment horizontal="left" vertical="top"/>
    </xf>
    <xf numFmtId="0" fontId="42" fillId="0" borderId="0" xfId="0" applyFont="1" applyAlignment="1">
      <alignment horizontal="left" vertical="top"/>
    </xf>
    <xf numFmtId="0" fontId="45" fillId="0" borderId="0" xfId="0" applyFont="1" applyAlignment="1">
      <alignment horizontal="left" vertical="top"/>
    </xf>
    <xf numFmtId="1" fontId="39" fillId="0" borderId="24" xfId="0" applyNumberFormat="1" applyFont="1" applyBorder="1" applyAlignment="1">
      <alignment horizontal="left" vertical="top" wrapText="1"/>
    </xf>
    <xf numFmtId="1" fontId="39" fillId="0" borderId="31" xfId="0" applyNumberFormat="1" applyFont="1" applyBorder="1" applyAlignment="1">
      <alignment horizontal="left" vertical="top" wrapText="1"/>
    </xf>
    <xf numFmtId="1" fontId="39" fillId="0" borderId="43" xfId="0" applyNumberFormat="1" applyFont="1" applyBorder="1" applyAlignment="1">
      <alignment horizontal="left" vertical="top" wrapText="1"/>
    </xf>
    <xf numFmtId="1" fontId="39" fillId="0" borderId="45" xfId="0" applyNumberFormat="1" applyFont="1" applyBorder="1" applyAlignment="1">
      <alignment horizontal="left" vertical="top" wrapText="1"/>
    </xf>
    <xf numFmtId="0" fontId="46" fillId="0" borderId="0" xfId="0" applyFont="1" applyAlignment="1">
      <alignment horizontal="left" vertical="top"/>
    </xf>
    <xf numFmtId="0" fontId="53" fillId="0" borderId="0" xfId="0" applyFont="1" applyAlignment="1">
      <alignment horizontal="left" vertical="top" wrapText="1"/>
    </xf>
    <xf numFmtId="0" fontId="55" fillId="0" borderId="0" xfId="0" applyFont="1" applyAlignment="1">
      <alignment horizontal="left" vertical="top"/>
    </xf>
    <xf numFmtId="0" fontId="56" fillId="0" borderId="0" xfId="0" applyFont="1" applyAlignment="1">
      <alignment horizontal="left" vertical="top"/>
    </xf>
    <xf numFmtId="0" fontId="58" fillId="27" borderId="0" xfId="0" applyFont="1" applyFill="1" applyAlignment="1">
      <alignment horizontal="left" vertical="top" wrapText="1"/>
    </xf>
    <xf numFmtId="0" fontId="38" fillId="27" borderId="28" xfId="0" applyFont="1" applyFill="1" applyBorder="1" applyAlignment="1">
      <alignment horizontal="left" vertical="top"/>
    </xf>
    <xf numFmtId="0" fontId="38" fillId="27" borderId="0" xfId="0" applyFont="1" applyFill="1" applyAlignment="1">
      <alignment horizontal="left" vertical="top"/>
    </xf>
    <xf numFmtId="0" fontId="51" fillId="27" borderId="0" xfId="0" applyFont="1" applyFill="1" applyAlignment="1">
      <alignment horizontal="left" vertical="top"/>
    </xf>
    <xf numFmtId="1" fontId="51" fillId="27" borderId="0" xfId="0" applyNumberFormat="1" applyFont="1" applyFill="1" applyAlignment="1">
      <alignment horizontal="left" vertical="top"/>
    </xf>
    <xf numFmtId="0" fontId="37" fillId="27" borderId="0" xfId="0" applyFont="1" applyFill="1" applyAlignment="1">
      <alignment horizontal="left" vertical="top" wrapText="1"/>
    </xf>
    <xf numFmtId="0" fontId="35" fillId="27" borderId="0" xfId="0" applyFont="1" applyFill="1" applyAlignment="1">
      <alignment horizontal="left" vertical="top"/>
    </xf>
    <xf numFmtId="0" fontId="37" fillId="27" borderId="0" xfId="0" applyFont="1" applyFill="1" applyAlignment="1">
      <alignment horizontal="left" vertical="top"/>
    </xf>
    <xf numFmtId="0" fontId="60" fillId="27" borderId="0" xfId="0" applyFont="1" applyFill="1" applyAlignment="1">
      <alignment horizontal="left" vertical="top"/>
    </xf>
    <xf numFmtId="0" fontId="61" fillId="27" borderId="0" xfId="0" applyFont="1" applyFill="1" applyAlignment="1">
      <alignment horizontal="left" vertical="top"/>
    </xf>
    <xf numFmtId="0" fontId="38" fillId="0" borderId="0" xfId="0" applyFont="1" applyAlignment="1">
      <alignment horizontal="left" vertical="top" wrapText="1"/>
    </xf>
    <xf numFmtId="1" fontId="38" fillId="0" borderId="0" xfId="0" applyNumberFormat="1" applyFont="1" applyAlignment="1">
      <alignment horizontal="left" vertical="top" wrapText="1"/>
    </xf>
    <xf numFmtId="0" fontId="39" fillId="27" borderId="17" xfId="0" applyFont="1" applyFill="1" applyBorder="1" applyAlignment="1">
      <alignment horizontal="center" vertical="center" wrapText="1"/>
    </xf>
    <xf numFmtId="0" fontId="39" fillId="27" borderId="31" xfId="0" applyFont="1" applyFill="1" applyBorder="1" applyAlignment="1">
      <alignment horizontal="center" vertical="center" wrapText="1"/>
    </xf>
    <xf numFmtId="168" fontId="39" fillId="0" borderId="47" xfId="0" applyNumberFormat="1" applyFont="1" applyBorder="1" applyAlignment="1">
      <alignment horizontal="left" vertical="top" wrapText="1"/>
    </xf>
    <xf numFmtId="168" fontId="39" fillId="0" borderId="32" xfId="0" applyNumberFormat="1" applyFont="1" applyBorder="1" applyAlignment="1">
      <alignment horizontal="left" vertical="top" wrapText="1"/>
    </xf>
    <xf numFmtId="168" fontId="39" fillId="0" borderId="40" xfId="0" applyNumberFormat="1" applyFont="1" applyBorder="1" applyAlignment="1">
      <alignment horizontal="left" vertical="top" wrapText="1"/>
    </xf>
    <xf numFmtId="168" fontId="39" fillId="29" borderId="31" xfId="0" applyNumberFormat="1" applyFont="1" applyFill="1" applyBorder="1" applyAlignment="1">
      <alignment horizontal="left" vertical="top" wrapText="1"/>
    </xf>
    <xf numFmtId="168" fontId="39" fillId="29" borderId="31" xfId="0" applyNumberFormat="1" applyFont="1" applyFill="1" applyBorder="1" applyAlignment="1">
      <alignment horizontal="center" vertical="center" wrapText="1"/>
    </xf>
    <xf numFmtId="0" fontId="43" fillId="0" borderId="0" xfId="0" applyFont="1" applyAlignment="1">
      <alignment horizontal="right" vertical="center" wrapText="1"/>
    </xf>
    <xf numFmtId="168" fontId="39" fillId="27" borderId="0" xfId="0" applyNumberFormat="1" applyFont="1" applyFill="1" applyAlignment="1">
      <alignment horizontal="center" vertical="center" wrapText="1"/>
    </xf>
    <xf numFmtId="0" fontId="40" fillId="0" borderId="0" xfId="0" applyFont="1" applyAlignment="1">
      <alignment horizontal="right" vertical="center" wrapText="1"/>
    </xf>
    <xf numFmtId="1" fontId="40" fillId="0" borderId="0" xfId="0" applyNumberFormat="1" applyFont="1" applyAlignment="1">
      <alignment horizontal="center" vertical="center" wrapText="1"/>
    </xf>
    <xf numFmtId="0" fontId="45" fillId="0" borderId="0" xfId="0" applyFont="1" applyAlignment="1">
      <alignment horizontal="left" vertical="center"/>
    </xf>
    <xf numFmtId="0" fontId="71" fillId="0" borderId="0" xfId="0" applyFont="1" applyAlignment="1">
      <alignment horizontal="left" vertical="center"/>
    </xf>
    <xf numFmtId="165" fontId="71" fillId="0" borderId="0" xfId="0" applyNumberFormat="1" applyFont="1" applyAlignment="1">
      <alignment horizontal="left" vertical="center"/>
    </xf>
    <xf numFmtId="0" fontId="45" fillId="0" borderId="0" xfId="0" applyFont="1" applyAlignment="1">
      <alignment horizontal="left"/>
    </xf>
    <xf numFmtId="0" fontId="71" fillId="0" borderId="0" xfId="0" applyFont="1" applyAlignment="1">
      <alignment horizontal="center" vertical="center" wrapText="1"/>
    </xf>
    <xf numFmtId="0" fontId="73" fillId="0" borderId="0" xfId="0" applyFont="1" applyAlignment="1">
      <alignment horizontal="left" wrapText="1" indent="1"/>
    </xf>
    <xf numFmtId="9" fontId="73" fillId="0" borderId="0" xfId="45" applyFont="1" applyAlignment="1">
      <alignment horizontal="center"/>
    </xf>
    <xf numFmtId="0" fontId="74" fillId="0" borderId="0" xfId="0" applyFont="1"/>
    <xf numFmtId="0" fontId="73" fillId="0" borderId="0" xfId="0" applyFont="1"/>
    <xf numFmtId="14" fontId="71" fillId="0" borderId="0" xfId="0" applyNumberFormat="1" applyFont="1" applyAlignment="1">
      <alignment horizontal="left"/>
    </xf>
    <xf numFmtId="167" fontId="45" fillId="0" borderId="0" xfId="0" applyNumberFormat="1" applyFont="1" applyAlignment="1">
      <alignment horizontal="right"/>
    </xf>
    <xf numFmtId="0" fontId="45" fillId="0" borderId="0" xfId="0" applyFont="1" applyAlignment="1">
      <alignment vertical="center" wrapText="1"/>
    </xf>
    <xf numFmtId="0" fontId="45" fillId="0" borderId="0" xfId="0" applyFont="1" applyAlignment="1">
      <alignment vertical="center"/>
    </xf>
    <xf numFmtId="0" fontId="74" fillId="0" borderId="0" xfId="0" applyFont="1" applyAlignment="1">
      <alignment horizontal="left" wrapText="1"/>
    </xf>
    <xf numFmtId="0" fontId="71" fillId="0" borderId="0" xfId="0" applyFont="1" applyAlignment="1">
      <alignment horizontal="centerContinuous" vertical="center"/>
    </xf>
    <xf numFmtId="0" fontId="73" fillId="0" borderId="0" xfId="0" applyFont="1" applyAlignment="1">
      <alignment horizontal="centerContinuous" vertical="center"/>
    </xf>
    <xf numFmtId="0" fontId="73" fillId="0" borderId="50" xfId="0" applyFont="1" applyBorder="1" applyAlignment="1">
      <alignment horizontal="center" vertical="center"/>
    </xf>
    <xf numFmtId="0" fontId="43" fillId="0" borderId="49" xfId="0" applyFont="1" applyBorder="1" applyAlignment="1">
      <alignment horizontal="center" vertical="center" wrapText="1"/>
    </xf>
    <xf numFmtId="0" fontId="43" fillId="0" borderId="51" xfId="0" applyFont="1" applyBorder="1" applyAlignment="1">
      <alignment horizontal="center" vertical="center" wrapText="1"/>
    </xf>
    <xf numFmtId="0" fontId="73" fillId="0" borderId="52" xfId="0" applyFont="1" applyBorder="1" applyAlignment="1">
      <alignment horizontal="center" vertical="center"/>
    </xf>
    <xf numFmtId="0" fontId="43" fillId="0" borderId="0" xfId="0" applyFont="1" applyAlignment="1">
      <alignment vertical="center" wrapText="1"/>
    </xf>
    <xf numFmtId="49" fontId="50" fillId="0" borderId="0" xfId="0" applyNumberFormat="1" applyFont="1" applyAlignment="1">
      <alignment horizontal="center" vertical="center"/>
    </xf>
    <xf numFmtId="0" fontId="43" fillId="0" borderId="0" xfId="0" applyFont="1"/>
    <xf numFmtId="0" fontId="37" fillId="0" borderId="0" xfId="0" applyFont="1" applyAlignment="1">
      <alignment horizontal="right" vertical="center" wrapText="1"/>
    </xf>
    <xf numFmtId="1" fontId="37" fillId="0" borderId="0" xfId="0" applyNumberFormat="1" applyFont="1" applyAlignment="1">
      <alignment horizontal="center" vertical="center" wrapText="1"/>
    </xf>
    <xf numFmtId="0" fontId="37" fillId="0" borderId="0" xfId="0" applyFont="1" applyAlignment="1">
      <alignment wrapText="1"/>
    </xf>
    <xf numFmtId="0" fontId="76" fillId="0" borderId="0" xfId="0" applyFont="1"/>
    <xf numFmtId="0" fontId="50" fillId="0" borderId="0" xfId="0" applyFont="1" applyAlignment="1">
      <alignment horizontal="center" vertical="center" wrapText="1"/>
    </xf>
    <xf numFmtId="0" fontId="33" fillId="0" borderId="0" xfId="0" applyFont="1" applyAlignment="1">
      <alignment vertical="center" wrapText="1"/>
    </xf>
    <xf numFmtId="0" fontId="43" fillId="0" borderId="0" xfId="0" applyFont="1" applyAlignment="1">
      <alignment horizontal="left" vertical="center" wrapText="1"/>
    </xf>
    <xf numFmtId="0" fontId="50" fillId="0" borderId="0" xfId="0" applyFont="1" applyAlignment="1">
      <alignment horizontal="center" vertical="center"/>
    </xf>
    <xf numFmtId="0" fontId="49" fillId="0" borderId="0" xfId="0" applyFont="1" applyAlignment="1">
      <alignment horizontal="center" vertical="center" wrapText="1"/>
    </xf>
    <xf numFmtId="0" fontId="52" fillId="0" borderId="31" xfId="0" applyFont="1" applyBorder="1" applyAlignment="1">
      <alignment horizontal="center" vertical="center" wrapText="1"/>
    </xf>
    <xf numFmtId="0" fontId="72" fillId="0" borderId="0" xfId="0" applyFont="1"/>
    <xf numFmtId="167" fontId="78" fillId="0" borderId="0" xfId="0" applyNumberFormat="1" applyFont="1"/>
    <xf numFmtId="0" fontId="78" fillId="0" borderId="0" xfId="0" applyFont="1" applyAlignment="1">
      <alignment wrapText="1"/>
    </xf>
    <xf numFmtId="0" fontId="52" fillId="0" borderId="31" xfId="0" applyFont="1" applyBorder="1" applyAlignment="1">
      <alignment horizontal="center" wrapText="1"/>
    </xf>
    <xf numFmtId="0" fontId="78" fillId="0" borderId="31" xfId="0" applyFont="1" applyBorder="1" applyAlignment="1">
      <alignment wrapText="1"/>
    </xf>
    <xf numFmtId="0" fontId="79" fillId="0" borderId="0" xfId="0" applyFont="1" applyAlignment="1">
      <alignment wrapText="1"/>
    </xf>
    <xf numFmtId="0" fontId="78" fillId="0" borderId="0" xfId="0" applyFont="1"/>
    <xf numFmtId="0" fontId="78" fillId="0" borderId="0" xfId="0" applyFont="1" applyAlignment="1">
      <alignment horizontal="center"/>
    </xf>
    <xf numFmtId="0" fontId="79" fillId="0" borderId="0" xfId="0" applyFont="1" applyAlignment="1">
      <alignment horizontal="left" vertical="center" wrapText="1"/>
    </xf>
    <xf numFmtId="0" fontId="52" fillId="0" borderId="0" xfId="0" applyFont="1"/>
    <xf numFmtId="0" fontId="78" fillId="0" borderId="0" xfId="0" applyFont="1" applyAlignment="1">
      <alignment horizontal="left" wrapText="1"/>
    </xf>
    <xf numFmtId="0" fontId="52" fillId="0" borderId="0" xfId="0" applyFont="1" applyAlignment="1">
      <alignment horizontal="left" vertical="center"/>
    </xf>
    <xf numFmtId="0" fontId="78" fillId="0" borderId="0" xfId="0" applyFont="1" applyAlignment="1">
      <alignment vertical="center"/>
    </xf>
    <xf numFmtId="0" fontId="72" fillId="0" borderId="0" xfId="0" applyFont="1" applyAlignment="1">
      <alignment vertical="center"/>
    </xf>
    <xf numFmtId="0" fontId="79" fillId="0" borderId="0" xfId="0" applyFont="1"/>
    <xf numFmtId="49" fontId="79" fillId="0" borderId="0" xfId="0" applyNumberFormat="1" applyFont="1" applyAlignment="1">
      <alignment horizontal="center" vertical="center"/>
    </xf>
    <xf numFmtId="0" fontId="45" fillId="0" borderId="0" xfId="0" applyFont="1" applyAlignment="1">
      <alignment horizontal="left" vertical="center" wrapText="1"/>
    </xf>
    <xf numFmtId="0" fontId="72" fillId="0" borderId="0" xfId="0" applyFont="1" applyAlignment="1">
      <alignment horizontal="left" vertical="center"/>
    </xf>
    <xf numFmtId="0" fontId="78" fillId="0" borderId="0" xfId="0" applyFont="1" applyAlignment="1">
      <alignment horizontal="left" vertical="center"/>
    </xf>
    <xf numFmtId="0" fontId="49" fillId="0" borderId="0" xfId="0" applyFont="1" applyAlignment="1">
      <alignment horizontal="center" vertical="center"/>
    </xf>
    <xf numFmtId="166" fontId="50" fillId="0" borderId="0" xfId="0" applyNumberFormat="1" applyFont="1" applyAlignment="1">
      <alignment horizontal="center" vertical="center"/>
    </xf>
    <xf numFmtId="0" fontId="43" fillId="27" borderId="28" xfId="0" applyFont="1" applyFill="1" applyBorder="1" applyAlignment="1">
      <alignment horizontal="center" vertical="center"/>
    </xf>
    <xf numFmtId="0" fontId="44" fillId="26" borderId="26" xfId="0" applyFont="1" applyFill="1" applyBorder="1" applyAlignment="1">
      <alignment horizontal="center" vertical="center"/>
    </xf>
    <xf numFmtId="0" fontId="73" fillId="0" borderId="0" xfId="0" applyFont="1" applyAlignment="1">
      <alignment horizontal="center" vertical="center"/>
    </xf>
    <xf numFmtId="0" fontId="43" fillId="0" borderId="31"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1" xfId="0" applyFont="1" applyBorder="1" applyAlignment="1">
      <alignment horizontal="center" vertical="center" wrapText="1"/>
    </xf>
    <xf numFmtId="0" fontId="43" fillId="0" borderId="31" xfId="0" applyFont="1" applyBorder="1" applyAlignment="1">
      <alignment horizontal="left" vertical="center" wrapText="1" indent="2"/>
    </xf>
    <xf numFmtId="0" fontId="43" fillId="0" borderId="31" xfId="0" applyFont="1" applyBorder="1" applyAlignment="1">
      <alignment horizontal="center" vertical="center" wrapText="1"/>
    </xf>
    <xf numFmtId="0" fontId="42"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43" fillId="24" borderId="21" xfId="0" applyFont="1" applyFill="1" applyBorder="1" applyAlignment="1">
      <alignment horizontal="center" vertical="center" wrapText="1"/>
    </xf>
    <xf numFmtId="0" fontId="41" fillId="0" borderId="31" xfId="0" applyFont="1" applyBorder="1" applyAlignment="1">
      <alignment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0" fontId="39" fillId="0" borderId="31" xfId="0" applyFont="1" applyBorder="1" applyAlignment="1">
      <alignment horizontal="center" vertical="top" wrapText="1"/>
    </xf>
    <xf numFmtId="0" fontId="42" fillId="0" borderId="0" xfId="0" applyFont="1" applyAlignment="1">
      <alignment horizontal="center" vertical="center"/>
    </xf>
    <xf numFmtId="0" fontId="39" fillId="0" borderId="17" xfId="0" applyFont="1" applyBorder="1" applyAlignment="1">
      <alignment horizontal="center" vertical="top" wrapText="1"/>
    </xf>
    <xf numFmtId="0" fontId="0" fillId="0" borderId="0" xfId="0" applyBorder="1"/>
    <xf numFmtId="165" fontId="43" fillId="0" borderId="0" xfId="0" applyNumberFormat="1" applyFont="1" applyBorder="1" applyAlignment="1">
      <alignment horizontal="center" vertical="center" wrapText="1"/>
    </xf>
    <xf numFmtId="0" fontId="43" fillId="0" borderId="0" xfId="0" applyFont="1" applyBorder="1" applyAlignment="1">
      <alignment horizontal="left" vertical="center" wrapText="1" indent="2"/>
    </xf>
    <xf numFmtId="0" fontId="66" fillId="0" borderId="0" xfId="0" applyFont="1" applyBorder="1" applyAlignment="1">
      <alignment horizontal="left" vertical="center" wrapText="1"/>
    </xf>
    <xf numFmtId="0" fontId="43" fillId="0" borderId="31" xfId="0" applyFont="1" applyBorder="1" applyAlignment="1">
      <alignment horizontal="left" vertical="center" wrapText="1" indent="2"/>
    </xf>
    <xf numFmtId="0" fontId="43" fillId="0" borderId="31" xfId="0" applyFont="1" applyBorder="1" applyAlignment="1">
      <alignment horizontal="left" vertical="center" wrapText="1" indent="2"/>
    </xf>
    <xf numFmtId="0" fontId="43" fillId="0" borderId="17" xfId="0" applyFont="1" applyBorder="1" applyAlignment="1">
      <alignment horizontal="left" vertical="center" wrapText="1" indent="2"/>
    </xf>
    <xf numFmtId="0" fontId="39" fillId="0" borderId="31" xfId="0" applyFont="1" applyBorder="1" applyAlignment="1">
      <alignment horizontal="center" vertical="center" wrapText="1"/>
    </xf>
    <xf numFmtId="0" fontId="30" fillId="0" borderId="0" xfId="0" applyFont="1" applyAlignment="1">
      <alignment horizontal="center"/>
    </xf>
    <xf numFmtId="0" fontId="75" fillId="0" borderId="0" xfId="0" applyFont="1" applyAlignment="1">
      <alignment horizontal="center"/>
    </xf>
    <xf numFmtId="0" fontId="44" fillId="0" borderId="0" xfId="0" applyFont="1" applyAlignment="1">
      <alignment horizontal="center" vertical="center" wrapText="1"/>
    </xf>
    <xf numFmtId="0" fontId="48" fillId="0" borderId="0" xfId="0" applyFont="1" applyAlignment="1">
      <alignment horizontal="left" vertical="center" wrapText="1"/>
    </xf>
    <xf numFmtId="165" fontId="45" fillId="0" borderId="0" xfId="0" applyNumberFormat="1" applyFont="1" applyAlignment="1">
      <alignment horizontal="left"/>
    </xf>
    <xf numFmtId="0" fontId="45" fillId="0" borderId="0" xfId="0" applyFont="1" applyAlignment="1">
      <alignment horizontal="left"/>
    </xf>
    <xf numFmtId="0" fontId="45" fillId="0" borderId="0" xfId="0" applyFont="1" applyAlignment="1">
      <alignment horizontal="center" vertical="center"/>
    </xf>
    <xf numFmtId="167" fontId="72" fillId="0" borderId="0" xfId="0" applyNumberFormat="1" applyFont="1" applyAlignment="1">
      <alignment horizontal="center"/>
    </xf>
    <xf numFmtId="0" fontId="0" fillId="0" borderId="0" xfId="0" applyAlignment="1">
      <alignment horizontal="center"/>
    </xf>
    <xf numFmtId="0" fontId="45" fillId="0" borderId="0" xfId="0" applyFont="1" applyAlignment="1">
      <alignment horizontal="center"/>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41" fillId="0" borderId="32" xfId="0" applyFont="1" applyBorder="1" applyAlignment="1">
      <alignment horizontal="left" vertical="center" wrapText="1"/>
    </xf>
    <xf numFmtId="0" fontId="41" fillId="0" borderId="37" xfId="0" applyFont="1" applyBorder="1" applyAlignment="1">
      <alignment horizontal="left" vertical="center" wrapText="1"/>
    </xf>
    <xf numFmtId="0" fontId="41" fillId="0" borderId="33" xfId="0" applyFont="1" applyBorder="1" applyAlignment="1">
      <alignment horizontal="left" vertical="center" wrapText="1"/>
    </xf>
    <xf numFmtId="0" fontId="40" fillId="0" borderId="32" xfId="0" applyFont="1" applyBorder="1" applyAlignment="1">
      <alignment horizontal="left" vertical="center" wrapText="1"/>
    </xf>
    <xf numFmtId="0" fontId="40" fillId="0" borderId="37" xfId="0" applyFont="1" applyBorder="1" applyAlignment="1">
      <alignment horizontal="left" vertical="center" wrapText="1"/>
    </xf>
    <xf numFmtId="0" fontId="40" fillId="0" borderId="33" xfId="0" applyFont="1" applyBorder="1" applyAlignment="1">
      <alignment horizontal="left" vertical="center" wrapText="1"/>
    </xf>
    <xf numFmtId="0" fontId="83" fillId="0" borderId="32" xfId="0" applyFont="1" applyBorder="1" applyAlignment="1">
      <alignment horizontal="left" vertical="center" wrapText="1"/>
    </xf>
    <xf numFmtId="0" fontId="83" fillId="0" borderId="37" xfId="0" applyFont="1" applyBorder="1" applyAlignment="1">
      <alignment horizontal="left" vertical="center" wrapText="1"/>
    </xf>
    <xf numFmtId="0" fontId="83" fillId="0" borderId="33" xfId="0" applyFont="1" applyBorder="1" applyAlignment="1">
      <alignment horizontal="left" vertical="center" wrapText="1"/>
    </xf>
    <xf numFmtId="0" fontId="43" fillId="27" borderId="45" xfId="0" applyFont="1" applyFill="1" applyBorder="1" applyAlignment="1">
      <alignment horizontal="center" vertical="center" wrapText="1"/>
    </xf>
    <xf numFmtId="0" fontId="43" fillId="27" borderId="43" xfId="0" applyFont="1" applyFill="1" applyBorder="1" applyAlignment="1">
      <alignment horizontal="center" vertical="center" wrapText="1"/>
    </xf>
    <xf numFmtId="0" fontId="44" fillId="27" borderId="45" xfId="0" applyFont="1" applyFill="1" applyBorder="1" applyAlignment="1">
      <alignment horizontal="center" vertical="center" wrapText="1"/>
    </xf>
    <xf numFmtId="0" fontId="44" fillId="27" borderId="43" xfId="0" applyFont="1" applyFill="1" applyBorder="1" applyAlignment="1">
      <alignment horizontal="center" vertical="center" wrapText="1"/>
    </xf>
    <xf numFmtId="0" fontId="43" fillId="0" borderId="2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46" xfId="0" applyFont="1" applyBorder="1" applyAlignment="1">
      <alignment horizontal="left" vertical="center" wrapText="1"/>
    </xf>
    <xf numFmtId="0" fontId="43" fillId="0" borderId="40" xfId="0" applyFont="1" applyBorder="1" applyAlignment="1">
      <alignment horizontal="left" vertical="center" wrapText="1"/>
    </xf>
    <xf numFmtId="0" fontId="43" fillId="0" borderId="42" xfId="0" applyFont="1" applyBorder="1" applyAlignment="1">
      <alignment horizontal="left" vertical="center" wrapText="1"/>
    </xf>
    <xf numFmtId="0" fontId="41" fillId="0" borderId="22" xfId="44" applyFont="1" applyBorder="1" applyAlignment="1">
      <alignment horizontal="left" vertical="center" wrapText="1"/>
    </xf>
    <xf numFmtId="0" fontId="68" fillId="0" borderId="18" xfId="44" applyFont="1" applyBorder="1" applyAlignment="1">
      <alignment horizontal="left" vertical="center" wrapText="1"/>
    </xf>
    <xf numFmtId="0" fontId="68" fillId="0" borderId="46" xfId="44" applyFont="1" applyBorder="1" applyAlignment="1">
      <alignment horizontal="left" vertical="center" wrapText="1"/>
    </xf>
    <xf numFmtId="0" fontId="68" fillId="0" borderId="40" xfId="44" applyFont="1" applyBorder="1" applyAlignment="1">
      <alignment horizontal="left" vertical="center" wrapText="1"/>
    </xf>
    <xf numFmtId="0" fontId="68" fillId="0" borderId="41" xfId="44" applyFont="1" applyBorder="1" applyAlignment="1">
      <alignment horizontal="left" vertical="center" wrapText="1"/>
    </xf>
    <xf numFmtId="0" fontId="68" fillId="0" borderId="42" xfId="44" applyFont="1" applyBorder="1" applyAlignment="1">
      <alignment horizontal="left" vertical="center" wrapText="1"/>
    </xf>
    <xf numFmtId="0" fontId="46" fillId="0" borderId="24" xfId="0" applyFont="1" applyBorder="1" applyAlignment="1">
      <alignment horizontal="center" vertical="center"/>
    </xf>
    <xf numFmtId="0" fontId="46" fillId="0" borderId="43" xfId="0" applyFont="1" applyBorder="1" applyAlignment="1">
      <alignment horizontal="center" vertical="center"/>
    </xf>
    <xf numFmtId="0" fontId="67" fillId="0" borderId="24" xfId="44" applyBorder="1" applyAlignment="1">
      <alignment horizontal="center" vertical="center"/>
    </xf>
    <xf numFmtId="0" fontId="67" fillId="0" borderId="43" xfId="44" applyBorder="1" applyAlignment="1">
      <alignment horizontal="center" vertical="center"/>
    </xf>
    <xf numFmtId="0" fontId="43" fillId="0" borderId="31" xfId="0" applyFont="1" applyBorder="1" applyAlignment="1">
      <alignment vertical="center" wrapText="1"/>
    </xf>
    <xf numFmtId="0" fontId="0" fillId="0" borderId="31" xfId="0" applyBorder="1" applyAlignment="1">
      <alignment vertical="center" wrapText="1"/>
    </xf>
    <xf numFmtId="0" fontId="41" fillId="0" borderId="31" xfId="0" applyFont="1" applyBorder="1" applyAlignment="1">
      <alignment vertical="center" wrapText="1"/>
    </xf>
    <xf numFmtId="0" fontId="40" fillId="0" borderId="31" xfId="0" applyFont="1" applyBorder="1" applyAlignment="1">
      <alignment vertical="center" wrapText="1"/>
    </xf>
    <xf numFmtId="0" fontId="41" fillId="0" borderId="31" xfId="0" applyFont="1" applyBorder="1" applyAlignment="1">
      <alignment horizontal="left" vertical="center" wrapText="1"/>
    </xf>
    <xf numFmtId="0" fontId="43" fillId="0" borderId="38" xfId="0" applyFont="1" applyBorder="1" applyAlignment="1">
      <alignment horizontal="left" vertical="center" wrapText="1"/>
    </xf>
    <xf numFmtId="0" fontId="43" fillId="0" borderId="39" xfId="0" applyFont="1" applyBorder="1" applyAlignment="1">
      <alignment horizontal="left" vertical="center" wrapText="1"/>
    </xf>
    <xf numFmtId="0" fontId="41" fillId="0" borderId="38" xfId="0" applyFont="1" applyBorder="1" applyAlignment="1">
      <alignment horizontal="left" vertical="center" wrapText="1"/>
    </xf>
    <xf numFmtId="0" fontId="41" fillId="0" borderId="36" xfId="0" applyFont="1" applyBorder="1" applyAlignment="1">
      <alignment horizontal="left" vertical="center" wrapText="1"/>
    </xf>
    <xf numFmtId="0" fontId="41" fillId="0" borderId="39" xfId="0" applyFont="1" applyBorder="1" applyAlignment="1">
      <alignment horizontal="left" vertical="center" wrapText="1"/>
    </xf>
    <xf numFmtId="0" fontId="41" fillId="0" borderId="40" xfId="0" applyFont="1" applyBorder="1" applyAlignment="1">
      <alignment horizontal="left" vertical="center" wrapText="1"/>
    </xf>
    <xf numFmtId="0" fontId="41" fillId="0" borderId="41" xfId="0" applyFont="1" applyBorder="1" applyAlignment="1">
      <alignment horizontal="left" vertical="center" wrapText="1"/>
    </xf>
    <xf numFmtId="0" fontId="41" fillId="0" borderId="42" xfId="0" applyFont="1" applyBorder="1" applyAlignment="1">
      <alignment horizontal="left" vertical="center" wrapText="1"/>
    </xf>
    <xf numFmtId="0" fontId="33" fillId="0" borderId="0" xfId="0" applyFont="1" applyAlignment="1">
      <alignment horizontal="center" vertical="center"/>
    </xf>
    <xf numFmtId="0" fontId="35" fillId="0" borderId="0" xfId="0" applyFont="1" applyAlignment="1">
      <alignment horizontal="center" vertical="center" wrapText="1"/>
    </xf>
    <xf numFmtId="0" fontId="44" fillId="26" borderId="25" xfId="0" applyFont="1" applyFill="1" applyBorder="1" applyAlignment="1">
      <alignment horizontal="center" vertical="center" wrapText="1"/>
    </xf>
    <xf numFmtId="0" fontId="44" fillId="26" borderId="14"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3" fillId="0" borderId="19" xfId="0" applyFont="1" applyBorder="1" applyAlignment="1">
      <alignment horizontal="left" vertical="center" wrapText="1"/>
    </xf>
    <xf numFmtId="0" fontId="43" fillId="0" borderId="20" xfId="0" applyFont="1" applyBorder="1" applyAlignment="1">
      <alignment horizontal="left" vertical="center" wrapText="1"/>
    </xf>
    <xf numFmtId="0" fontId="41" fillId="0" borderId="17" xfId="0" applyFont="1" applyBorder="1" applyAlignment="1">
      <alignment horizontal="left" vertical="center" wrapText="1"/>
    </xf>
    <xf numFmtId="0" fontId="43" fillId="0" borderId="31" xfId="0" applyFont="1" applyBorder="1" applyAlignment="1">
      <alignment horizontal="left" vertical="center" wrapText="1"/>
    </xf>
    <xf numFmtId="0" fontId="41" fillId="0" borderId="31" xfId="0" applyFont="1" applyFill="1" applyBorder="1" applyAlignment="1">
      <alignment horizontal="left"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0" fontId="49" fillId="0" borderId="0" xfId="0" applyFont="1" applyAlignment="1">
      <alignment horizontal="left" vertical="center" wrapText="1"/>
    </xf>
    <xf numFmtId="0" fontId="0" fillId="0" borderId="0" xfId="0" applyAlignment="1">
      <alignment horizontal="left" vertical="center" wrapText="1"/>
    </xf>
    <xf numFmtId="0" fontId="43" fillId="26" borderId="25"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3" fillId="27" borderId="17" xfId="0" applyFont="1" applyFill="1" applyBorder="1" applyAlignment="1">
      <alignment horizontal="left" vertical="center" wrapText="1"/>
    </xf>
    <xf numFmtId="0" fontId="41" fillId="27" borderId="17" xfId="0" applyFont="1" applyFill="1" applyBorder="1" applyAlignment="1">
      <alignment vertical="center" wrapText="1"/>
    </xf>
    <xf numFmtId="0" fontId="0" fillId="0" borderId="31" xfId="0" applyBorder="1" applyAlignment="1">
      <alignment horizontal="left" vertical="center" wrapText="1"/>
    </xf>
    <xf numFmtId="0" fontId="33" fillId="0" borderId="0" xfId="0" applyFont="1" applyAlignment="1">
      <alignment horizontal="center" vertical="center" wrapText="1"/>
    </xf>
    <xf numFmtId="0" fontId="35" fillId="0" borderId="23" xfId="0" applyFont="1" applyBorder="1" applyAlignment="1">
      <alignment horizontal="center" vertical="center" wrapText="1"/>
    </xf>
    <xf numFmtId="0" fontId="43" fillId="0" borderId="0" xfId="0" applyFont="1" applyAlignment="1">
      <alignment horizontal="left" vertical="top" wrapText="1"/>
    </xf>
    <xf numFmtId="49" fontId="23" fillId="0" borderId="0" xfId="0" applyNumberFormat="1" applyFont="1" applyAlignment="1">
      <alignment horizontal="center" vertical="center"/>
    </xf>
    <xf numFmtId="0" fontId="34" fillId="0" borderId="0" xfId="0" applyFont="1" applyAlignment="1">
      <alignment horizontal="center" vertical="center"/>
    </xf>
    <xf numFmtId="0" fontId="44" fillId="24" borderId="24" xfId="0" applyFont="1" applyFill="1" applyBorder="1" applyAlignment="1">
      <alignment horizontal="center" vertical="center" wrapText="1"/>
    </xf>
    <xf numFmtId="0" fontId="44" fillId="24" borderId="16" xfId="0" applyFont="1" applyFill="1" applyBorder="1" applyAlignment="1">
      <alignment horizontal="center" vertical="center" wrapText="1"/>
    </xf>
    <xf numFmtId="0" fontId="44" fillId="24" borderId="30" xfId="0" applyFont="1" applyFill="1" applyBorder="1" applyAlignment="1">
      <alignment horizontal="center" vertical="center" wrapText="1"/>
    </xf>
    <xf numFmtId="0" fontId="44" fillId="24" borderId="35" xfId="0" applyFont="1" applyFill="1" applyBorder="1" applyAlignment="1">
      <alignment horizontal="center" vertical="center" wrapText="1"/>
    </xf>
    <xf numFmtId="0" fontId="44" fillId="24" borderId="25" xfId="0" applyFont="1" applyFill="1" applyBorder="1" applyAlignment="1">
      <alignment horizontal="center" vertical="center"/>
    </xf>
    <xf numFmtId="0" fontId="44" fillId="24" borderId="14" xfId="0" applyFont="1" applyFill="1" applyBorder="1" applyAlignment="1">
      <alignment horizontal="center" vertical="center"/>
    </xf>
    <xf numFmtId="0" fontId="44" fillId="24" borderId="26" xfId="0" applyFont="1" applyFill="1" applyBorder="1" applyAlignment="1">
      <alignment horizontal="center" vertical="center"/>
    </xf>
    <xf numFmtId="0" fontId="44" fillId="24" borderId="22" xfId="0" applyFont="1" applyFill="1" applyBorder="1" applyAlignment="1">
      <alignment horizontal="center" vertical="center" wrapText="1"/>
    </xf>
    <xf numFmtId="0" fontId="44" fillId="24" borderId="18" xfId="0" applyFont="1" applyFill="1" applyBorder="1" applyAlignment="1">
      <alignment horizontal="center" vertical="center" wrapText="1"/>
    </xf>
    <xf numFmtId="0" fontId="43" fillId="0" borderId="19" xfId="0" applyFont="1" applyBorder="1" applyAlignment="1">
      <alignment horizontal="left" vertical="center" wrapText="1" indent="2"/>
    </xf>
    <xf numFmtId="0" fontId="43" fillId="0" borderId="13" xfId="0" applyFont="1" applyBorder="1" applyAlignment="1">
      <alignment horizontal="left" vertical="center" wrapText="1" indent="2"/>
    </xf>
    <xf numFmtId="0" fontId="43" fillId="0" borderId="20" xfId="0" applyFont="1" applyBorder="1" applyAlignment="1">
      <alignment horizontal="left" vertical="center" wrapText="1" indent="2"/>
    </xf>
    <xf numFmtId="0" fontId="39" fillId="0" borderId="19" xfId="0" applyFont="1" applyBorder="1" applyAlignment="1">
      <alignment horizontal="center" vertical="top" wrapText="1"/>
    </xf>
    <xf numFmtId="0" fontId="39" fillId="0" borderId="20" xfId="0" applyFont="1" applyBorder="1" applyAlignment="1">
      <alignment horizontal="center" vertical="top" wrapText="1"/>
    </xf>
    <xf numFmtId="0" fontId="43" fillId="0" borderId="32" xfId="0" applyFont="1" applyBorder="1" applyAlignment="1">
      <alignment horizontal="left" vertical="center" wrapText="1" indent="2"/>
    </xf>
    <xf numFmtId="0" fontId="43" fillId="0" borderId="37" xfId="0" applyFont="1" applyBorder="1" applyAlignment="1">
      <alignment horizontal="left" vertical="center" wrapText="1" indent="2"/>
    </xf>
    <xf numFmtId="0" fontId="43" fillId="0" borderId="33" xfId="0" applyFont="1" applyBorder="1" applyAlignment="1">
      <alignment horizontal="left" vertical="center" wrapText="1" indent="2"/>
    </xf>
    <xf numFmtId="49" fontId="39" fillId="0" borderId="0" xfId="0" applyNumberFormat="1" applyFont="1" applyAlignment="1">
      <alignment horizontal="center" vertical="center"/>
    </xf>
    <xf numFmtId="0" fontId="44" fillId="28" borderId="25" xfId="0" applyFont="1" applyFill="1" applyBorder="1" applyAlignment="1">
      <alignment horizontal="center" vertical="center" wrapText="1"/>
    </xf>
    <xf numFmtId="0" fontId="0" fillId="0" borderId="26" xfId="0" applyBorder="1" applyAlignment="1">
      <alignment horizontal="center" vertical="center" wrapText="1"/>
    </xf>
    <xf numFmtId="0" fontId="44" fillId="28" borderId="25" xfId="0" applyFont="1" applyFill="1" applyBorder="1" applyAlignment="1">
      <alignment horizontal="center" vertical="center"/>
    </xf>
    <xf numFmtId="0" fontId="44" fillId="28" borderId="14" xfId="0" applyFont="1" applyFill="1" applyBorder="1" applyAlignment="1">
      <alignment horizontal="center" vertical="center"/>
    </xf>
    <xf numFmtId="0" fontId="44" fillId="28" borderId="26" xfId="0" applyFont="1" applyFill="1" applyBorder="1" applyAlignment="1">
      <alignment horizontal="center" vertical="center"/>
    </xf>
    <xf numFmtId="0" fontId="43" fillId="0" borderId="45" xfId="0" applyFont="1" applyBorder="1" applyAlignment="1">
      <alignment horizontal="center" vertical="center" wrapText="1"/>
    </xf>
    <xf numFmtId="0" fontId="40" fillId="0" borderId="38" xfId="0" applyFont="1" applyBorder="1" applyAlignment="1">
      <alignment horizontal="left" vertical="center" wrapText="1"/>
    </xf>
    <xf numFmtId="0" fontId="40" fillId="0" borderId="36" xfId="0" applyFont="1" applyBorder="1" applyAlignment="1">
      <alignment horizontal="left" vertical="center" wrapText="1"/>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46" fillId="0" borderId="45" xfId="0" applyFont="1" applyBorder="1" applyAlignment="1">
      <alignment horizontal="center" vertical="center"/>
    </xf>
    <xf numFmtId="0" fontId="65" fillId="0" borderId="0" xfId="0" applyFont="1" applyAlignment="1">
      <alignment horizontal="left" vertical="center" wrapText="1"/>
    </xf>
    <xf numFmtId="0" fontId="43" fillId="24" borderId="21" xfId="0" applyFont="1" applyFill="1" applyBorder="1" applyAlignment="1">
      <alignment horizontal="center" vertical="center" wrapText="1"/>
    </xf>
    <xf numFmtId="0" fontId="43" fillId="24" borderId="34" xfId="0" applyFont="1" applyFill="1" applyBorder="1" applyAlignment="1">
      <alignment horizontal="center" vertical="center" wrapText="1"/>
    </xf>
    <xf numFmtId="0" fontId="43" fillId="0" borderId="17" xfId="0" applyFont="1" applyBorder="1" applyAlignment="1">
      <alignment horizontal="left" vertical="center" wrapText="1" indent="2"/>
    </xf>
    <xf numFmtId="0" fontId="0" fillId="0" borderId="17" xfId="0" applyBorder="1" applyAlignment="1">
      <alignment horizontal="left" vertical="center" wrapText="1" indent="2"/>
    </xf>
    <xf numFmtId="0" fontId="52" fillId="0" borderId="17" xfId="0" applyFont="1" applyBorder="1" applyAlignment="1">
      <alignment horizontal="left" vertical="center" wrapText="1"/>
    </xf>
    <xf numFmtId="0" fontId="52" fillId="0" borderId="31" xfId="0" applyFont="1" applyBorder="1" applyAlignment="1">
      <alignment horizontal="left" vertical="center" wrapText="1"/>
    </xf>
    <xf numFmtId="0" fontId="43" fillId="0" borderId="31" xfId="0" applyFont="1" applyBorder="1" applyAlignment="1">
      <alignment horizontal="right" vertical="center" wrapText="1"/>
    </xf>
    <xf numFmtId="0" fontId="43" fillId="0" borderId="37" xfId="0" applyFont="1" applyBorder="1" applyAlignment="1">
      <alignment horizontal="left"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top" wrapText="1"/>
    </xf>
    <xf numFmtId="0" fontId="39" fillId="0" borderId="33" xfId="0" applyFont="1" applyBorder="1" applyAlignment="1">
      <alignment horizontal="center" vertical="top" wrapText="1"/>
    </xf>
    <xf numFmtId="0" fontId="42" fillId="0" borderId="0" xfId="0" applyFont="1" applyAlignment="1">
      <alignment vertical="center"/>
    </xf>
    <xf numFmtId="0" fontId="38" fillId="0" borderId="0" xfId="0" applyFont="1" applyAlignment="1">
      <alignment horizontal="center"/>
    </xf>
    <xf numFmtId="0" fontId="83" fillId="0" borderId="31" xfId="0" applyFont="1" applyBorder="1" applyAlignment="1">
      <alignment horizontal="left" vertical="top" wrapText="1"/>
    </xf>
    <xf numFmtId="0" fontId="83" fillId="0" borderId="22" xfId="44" applyFont="1" applyBorder="1" applyAlignment="1">
      <alignment horizontal="left" vertical="top" wrapText="1"/>
    </xf>
    <xf numFmtId="0" fontId="92" fillId="0" borderId="18" xfId="44" applyFont="1" applyBorder="1" applyAlignment="1">
      <alignment horizontal="left" vertical="top" wrapText="1"/>
    </xf>
    <xf numFmtId="0" fontId="92" fillId="0" borderId="46" xfId="44" applyFont="1" applyBorder="1" applyAlignment="1">
      <alignment horizontal="left" vertical="top" wrapText="1"/>
    </xf>
    <xf numFmtId="0" fontId="92" fillId="0" borderId="40" xfId="44" applyFont="1" applyBorder="1" applyAlignment="1">
      <alignment horizontal="left" vertical="top" wrapText="1"/>
    </xf>
    <xf numFmtId="0" fontId="92" fillId="0" borderId="41" xfId="44" applyFont="1" applyBorder="1" applyAlignment="1">
      <alignment horizontal="left" vertical="top" wrapText="1"/>
    </xf>
    <xf numFmtId="0" fontId="92" fillId="0" borderId="42" xfId="44" applyFont="1" applyBorder="1" applyAlignment="1">
      <alignment horizontal="left" vertical="top" wrapText="1"/>
    </xf>
    <xf numFmtId="0" fontId="43" fillId="0" borderId="38"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42" xfId="0" applyFont="1" applyBorder="1" applyAlignment="1">
      <alignment horizontal="center" vertical="center" wrapText="1"/>
    </xf>
    <xf numFmtId="0" fontId="83" fillId="0" borderId="38" xfId="0" applyFont="1" applyBorder="1" applyAlignment="1">
      <alignment horizontal="left" vertical="center" wrapText="1"/>
    </xf>
    <xf numFmtId="0" fontId="83" fillId="0" borderId="36" xfId="0" applyFont="1" applyBorder="1" applyAlignment="1">
      <alignment horizontal="left" vertical="center" wrapText="1"/>
    </xf>
    <xf numFmtId="0" fontId="83" fillId="0" borderId="39" xfId="0" applyFont="1" applyBorder="1" applyAlignment="1">
      <alignment horizontal="left" vertical="center" wrapText="1"/>
    </xf>
    <xf numFmtId="0" fontId="83" fillId="0" borderId="40" xfId="0" applyFont="1" applyBorder="1" applyAlignment="1">
      <alignment horizontal="left" vertical="center" wrapText="1"/>
    </xf>
    <xf numFmtId="0" fontId="83" fillId="0" borderId="41" xfId="0" applyFont="1" applyBorder="1" applyAlignment="1">
      <alignment horizontal="left" vertical="center" wrapText="1"/>
    </xf>
    <xf numFmtId="0" fontId="83" fillId="0" borderId="42" xfId="0" applyFont="1" applyBorder="1" applyAlignment="1">
      <alignment horizontal="left" vertical="center" wrapText="1"/>
    </xf>
    <xf numFmtId="0" fontId="43" fillId="0" borderId="0" xfId="0" applyFont="1" applyAlignment="1">
      <alignment horizontal="left" vertical="center" wrapText="1"/>
    </xf>
    <xf numFmtId="0" fontId="83" fillId="0" borderId="32" xfId="0" applyFont="1" applyBorder="1" applyAlignment="1">
      <alignment horizontal="left" vertical="top" wrapText="1"/>
    </xf>
    <xf numFmtId="0" fontId="83" fillId="0" borderId="37" xfId="0" applyFont="1" applyBorder="1" applyAlignment="1">
      <alignment horizontal="left" vertical="top" wrapText="1"/>
    </xf>
    <xf numFmtId="0" fontId="83" fillId="0" borderId="33" xfId="0" applyFont="1" applyBorder="1" applyAlignment="1">
      <alignment horizontal="left" vertical="top" wrapText="1"/>
    </xf>
    <xf numFmtId="0" fontId="33" fillId="0" borderId="23" xfId="0" applyFont="1" applyBorder="1" applyAlignment="1">
      <alignment horizontal="center" vertical="center" wrapText="1"/>
    </xf>
    <xf numFmtId="0" fontId="37" fillId="24" borderId="25" xfId="0" applyFont="1" applyFill="1" applyBorder="1" applyAlignment="1">
      <alignment horizontal="center" vertical="center" wrapText="1"/>
    </xf>
    <xf numFmtId="0" fontId="37" fillId="24" borderId="14"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40" fillId="0" borderId="19" xfId="0" applyFont="1" applyBorder="1" applyAlignment="1">
      <alignment horizontal="left" vertical="center" wrapText="1"/>
    </xf>
    <xf numFmtId="0" fontId="40" fillId="0" borderId="13" xfId="0" applyFont="1" applyBorder="1" applyAlignment="1">
      <alignment horizontal="left" vertical="center" wrapText="1"/>
    </xf>
    <xf numFmtId="0" fontId="40" fillId="0" borderId="20" xfId="0" applyFont="1" applyBorder="1" applyAlignment="1">
      <alignment horizontal="left" vertical="center" wrapText="1"/>
    </xf>
    <xf numFmtId="0" fontId="66" fillId="25" borderId="32" xfId="0" applyFont="1" applyFill="1" applyBorder="1" applyAlignment="1">
      <alignment horizontal="left" vertical="top" wrapText="1"/>
    </xf>
    <xf numFmtId="0" fontId="66" fillId="25" borderId="37" xfId="0" applyFont="1" applyFill="1" applyBorder="1" applyAlignment="1">
      <alignment horizontal="left" vertical="top" wrapText="1"/>
    </xf>
    <xf numFmtId="0" fontId="66" fillId="25" borderId="33" xfId="0" applyFont="1" applyFill="1" applyBorder="1" applyAlignment="1">
      <alignment horizontal="left" vertical="top" wrapText="1"/>
    </xf>
    <xf numFmtId="0" fontId="41" fillId="25" borderId="32" xfId="0" applyFont="1" applyFill="1" applyBorder="1" applyAlignment="1">
      <alignment horizontal="left" vertical="center" wrapText="1"/>
    </xf>
    <xf numFmtId="0" fontId="41" fillId="25" borderId="37" xfId="0" applyFont="1" applyFill="1" applyBorder="1" applyAlignment="1">
      <alignment horizontal="left" vertical="center" wrapText="1"/>
    </xf>
    <xf numFmtId="0" fontId="41" fillId="25" borderId="33" xfId="0" applyFont="1" applyFill="1" applyBorder="1" applyAlignment="1">
      <alignment horizontal="left" vertical="center" wrapText="1"/>
    </xf>
    <xf numFmtId="0" fontId="66" fillId="0" borderId="31" xfId="0" applyFont="1" applyBorder="1" applyAlignment="1">
      <alignment horizontal="left" vertical="center" wrapText="1"/>
    </xf>
    <xf numFmtId="0" fontId="66" fillId="25" borderId="32" xfId="0" applyFont="1" applyFill="1" applyBorder="1" applyAlignment="1">
      <alignment horizontal="left" vertical="center" wrapText="1"/>
    </xf>
    <xf numFmtId="0" fontId="66" fillId="25" borderId="37" xfId="0" applyFont="1" applyFill="1" applyBorder="1" applyAlignment="1">
      <alignment horizontal="left" vertical="center" wrapText="1"/>
    </xf>
    <xf numFmtId="0" fontId="66" fillId="25" borderId="33" xfId="0" applyFont="1" applyFill="1" applyBorder="1" applyAlignment="1">
      <alignment horizontal="left" vertical="center" wrapText="1"/>
    </xf>
    <xf numFmtId="0" fontId="66" fillId="0" borderId="32" xfId="0" applyFont="1" applyBorder="1" applyAlignment="1">
      <alignment vertical="center" wrapText="1"/>
    </xf>
    <xf numFmtId="0" fontId="66" fillId="0" borderId="37" xfId="0" applyFont="1" applyBorder="1" applyAlignment="1">
      <alignment vertical="center" wrapText="1"/>
    </xf>
    <xf numFmtId="0" fontId="66" fillId="0" borderId="33" xfId="0" applyFont="1" applyBorder="1" applyAlignment="1">
      <alignment vertical="center" wrapText="1"/>
    </xf>
    <xf numFmtId="0" fontId="79" fillId="0" borderId="0" xfId="0" applyFont="1" applyAlignment="1">
      <alignment horizontal="left" vertical="center" wrapText="1"/>
    </xf>
    <xf numFmtId="0" fontId="79" fillId="0" borderId="0" xfId="0" applyFont="1" applyAlignment="1">
      <alignment wrapText="1"/>
    </xf>
    <xf numFmtId="168" fontId="78" fillId="0" borderId="31" xfId="0" applyNumberFormat="1" applyFont="1" applyBorder="1" applyAlignment="1">
      <alignment horizontal="center" vertical="center"/>
    </xf>
    <xf numFmtId="168" fontId="78" fillId="0" borderId="31" xfId="0" applyNumberFormat="1" applyFont="1" applyBorder="1" applyAlignment="1">
      <alignment horizontal="center"/>
    </xf>
    <xf numFmtId="0" fontId="52" fillId="0" borderId="31" xfId="0" applyFont="1" applyBorder="1" applyAlignment="1">
      <alignment horizontal="left" vertical="center"/>
    </xf>
    <xf numFmtId="0" fontId="72" fillId="0" borderId="0" xfId="0" applyFont="1" applyAlignment="1">
      <alignment horizontal="left" vertical="center"/>
    </xf>
    <xf numFmtId="0" fontId="52" fillId="0" borderId="31" xfId="0" applyFont="1" applyBorder="1" applyAlignment="1">
      <alignment horizontal="center" wrapText="1"/>
    </xf>
    <xf numFmtId="0" fontId="78" fillId="0" borderId="31" xfId="0" applyFont="1" applyBorder="1" applyAlignment="1">
      <alignment horizontal="center" wrapText="1"/>
    </xf>
    <xf numFmtId="0" fontId="78" fillId="0" borderId="31" xfId="0" applyFont="1" applyBorder="1" applyAlignment="1">
      <alignment wrapText="1"/>
    </xf>
    <xf numFmtId="0" fontId="52" fillId="0" borderId="0" xfId="0" applyFont="1" applyAlignment="1">
      <alignment horizontal="center" vertical="center" wrapText="1"/>
    </xf>
    <xf numFmtId="0" fontId="52" fillId="0" borderId="31" xfId="0" applyFont="1" applyBorder="1" applyAlignment="1">
      <alignment horizontal="center" vertical="center" wrapText="1"/>
    </xf>
    <xf numFmtId="0" fontId="80" fillId="0" borderId="0" xfId="0" applyFont="1" applyAlignment="1">
      <alignment horizontal="center" vertical="center" wrapText="1"/>
    </xf>
    <xf numFmtId="0" fontId="78" fillId="0" borderId="31" xfId="0" applyFont="1" applyBorder="1" applyAlignment="1">
      <alignment horizontal="center"/>
    </xf>
    <xf numFmtId="168" fontId="78" fillId="0" borderId="31" xfId="0" applyNumberFormat="1" applyFont="1" applyBorder="1" applyAlignment="1">
      <alignment horizontal="center" wrapText="1"/>
    </xf>
    <xf numFmtId="0" fontId="52" fillId="0" borderId="31" xfId="0" applyFont="1" applyBorder="1" applyAlignment="1">
      <alignment horizontal="center" vertical="center"/>
    </xf>
    <xf numFmtId="0" fontId="78" fillId="0" borderId="0" xfId="0" applyFont="1" applyAlignment="1">
      <alignment horizontal="center" vertical="center" wrapText="1"/>
    </xf>
    <xf numFmtId="167" fontId="78" fillId="0" borderId="31" xfId="0" applyNumberFormat="1" applyFont="1" applyBorder="1" applyAlignment="1">
      <alignment horizontal="center" vertical="center"/>
    </xf>
    <xf numFmtId="0" fontId="78" fillId="0" borderId="31" xfId="0" applyFont="1" applyBorder="1" applyAlignment="1">
      <alignment horizontal="center" vertical="center" wrapText="1"/>
    </xf>
    <xf numFmtId="0" fontId="78" fillId="0" borderId="31" xfId="0" applyFont="1" applyBorder="1" applyAlignment="1">
      <alignment vertical="center" wrapText="1"/>
    </xf>
    <xf numFmtId="0" fontId="41" fillId="0" borderId="0" xfId="0" applyFont="1" applyAlignment="1">
      <alignment horizontal="left" vertical="center" wrapText="1"/>
    </xf>
    <xf numFmtId="0" fontId="67" fillId="0" borderId="44" xfId="44" applyBorder="1" applyAlignment="1">
      <alignment horizontal="center" vertical="center"/>
    </xf>
    <xf numFmtId="49" fontId="39" fillId="0" borderId="0" xfId="0" applyNumberFormat="1" applyFont="1" applyAlignment="1">
      <alignment horizontal="left" vertical="top"/>
    </xf>
    <xf numFmtId="0" fontId="43" fillId="0" borderId="44" xfId="0" applyFont="1" applyBorder="1" applyAlignment="1">
      <alignment horizontal="center" vertical="center" wrapText="1"/>
    </xf>
    <xf numFmtId="0" fontId="39" fillId="0" borderId="31" xfId="0" applyFont="1" applyBorder="1" applyAlignment="1">
      <alignment horizontal="center" vertical="top" wrapText="1"/>
    </xf>
    <xf numFmtId="49" fontId="42" fillId="0" borderId="0" xfId="0" applyNumberFormat="1" applyFont="1" applyAlignment="1">
      <alignment horizontal="center" vertical="center"/>
    </xf>
    <xf numFmtId="0" fontId="42" fillId="0" borderId="0" xfId="0" applyFont="1" applyAlignment="1">
      <alignment horizontal="center" vertical="center"/>
    </xf>
    <xf numFmtId="49" fontId="23" fillId="0" borderId="0" xfId="0" applyNumberFormat="1" applyFont="1" applyAlignment="1">
      <alignment horizontal="left" vertical="top"/>
    </xf>
    <xf numFmtId="0" fontId="39" fillId="0" borderId="17" xfId="0" applyFont="1" applyBorder="1" applyAlignment="1">
      <alignment horizontal="center" vertical="top" wrapText="1"/>
    </xf>
    <xf numFmtId="0" fontId="44" fillId="24" borderId="44" xfId="0" applyFont="1" applyFill="1" applyBorder="1" applyAlignment="1">
      <alignment horizontal="center" vertical="center" wrapText="1"/>
    </xf>
    <xf numFmtId="0" fontId="44" fillId="24" borderId="48" xfId="0" applyFont="1" applyFill="1" applyBorder="1" applyAlignment="1">
      <alignment horizontal="center" vertical="center" wrapText="1"/>
    </xf>
    <xf numFmtId="0" fontId="43" fillId="0" borderId="31" xfId="0" applyFont="1" applyBorder="1" applyAlignment="1">
      <alignment horizontal="center" vertical="center" wrapText="1"/>
    </xf>
    <xf numFmtId="0" fontId="59" fillId="27" borderId="0" xfId="0" applyFont="1" applyFill="1" applyAlignment="1">
      <alignment horizontal="left" vertical="center"/>
    </xf>
    <xf numFmtId="0" fontId="64" fillId="0" borderId="0" xfId="0" applyFont="1" applyAlignment="1">
      <alignment horizontal="center"/>
    </xf>
    <xf numFmtId="0" fontId="46" fillId="0" borderId="44" xfId="0" applyFont="1" applyBorder="1" applyAlignment="1">
      <alignment horizontal="center" vertical="center"/>
    </xf>
    <xf numFmtId="0" fontId="37" fillId="27" borderId="0" xfId="0" applyFont="1" applyFill="1" applyAlignment="1">
      <alignment horizontal="left" vertical="top" wrapText="1"/>
    </xf>
    <xf numFmtId="0" fontId="60" fillId="27" borderId="0" xfId="0" applyFont="1" applyFill="1" applyAlignment="1">
      <alignment horizontal="left" vertical="top"/>
    </xf>
    <xf numFmtId="0" fontId="59" fillId="27" borderId="0" xfId="0" applyFont="1" applyFill="1" applyAlignment="1">
      <alignment horizontal="left" wrapText="1"/>
    </xf>
    <xf numFmtId="0" fontId="35" fillId="27" borderId="0" xfId="0" applyFont="1" applyFill="1" applyAlignment="1">
      <alignment horizontal="center" vertical="center"/>
    </xf>
    <xf numFmtId="0" fontId="56" fillId="27" borderId="0" xfId="0" applyFont="1" applyFill="1" applyAlignment="1">
      <alignment horizontal="center" vertical="center"/>
    </xf>
    <xf numFmtId="0" fontId="43" fillId="27" borderId="12" xfId="0" applyFont="1" applyFill="1" applyBorder="1" applyAlignment="1">
      <alignment horizontal="center" vertical="center"/>
    </xf>
    <xf numFmtId="0" fontId="43" fillId="27" borderId="14" xfId="0" applyFont="1" applyFill="1" applyBorder="1" applyAlignment="1">
      <alignment horizontal="center" vertical="center"/>
    </xf>
    <xf numFmtId="0" fontId="43" fillId="27" borderId="15" xfId="0" applyFont="1" applyFill="1" applyBorder="1" applyAlignment="1">
      <alignment horizontal="center" vertical="center"/>
    </xf>
    <xf numFmtId="0" fontId="38" fillId="27" borderId="12" xfId="0" applyFont="1" applyFill="1" applyBorder="1" applyAlignment="1">
      <alignment horizontal="left" vertical="top"/>
    </xf>
    <xf numFmtId="0" fontId="38" fillId="27" borderId="14" xfId="0" applyFont="1" applyFill="1" applyBorder="1" applyAlignment="1">
      <alignment horizontal="left" vertical="top"/>
    </xf>
    <xf numFmtId="0" fontId="38" fillId="27" borderId="15" xfId="0" applyFont="1" applyFill="1" applyBorder="1" applyAlignment="1">
      <alignment horizontal="left" vertical="top"/>
    </xf>
    <xf numFmtId="0" fontId="83" fillId="25" borderId="32" xfId="0" applyFont="1" applyFill="1" applyBorder="1" applyAlignment="1">
      <alignment horizontal="left" vertical="top" wrapText="1"/>
    </xf>
    <xf numFmtId="0" fontId="83" fillId="25" borderId="37" xfId="0" applyFont="1" applyFill="1" applyBorder="1" applyAlignment="1">
      <alignment horizontal="left" vertical="top" wrapText="1"/>
    </xf>
    <xf numFmtId="0" fontId="83" fillId="25" borderId="33" xfId="0" applyFont="1" applyFill="1" applyBorder="1" applyAlignment="1">
      <alignment horizontal="left" vertical="top" wrapText="1"/>
    </xf>
    <xf numFmtId="0" fontId="83" fillId="25" borderId="32" xfId="0" applyFont="1" applyFill="1" applyBorder="1" applyAlignment="1">
      <alignment horizontal="left" vertical="center" wrapText="1"/>
    </xf>
    <xf numFmtId="0" fontId="83" fillId="25" borderId="37" xfId="0" applyFont="1" applyFill="1" applyBorder="1" applyAlignment="1">
      <alignment horizontal="left" vertical="center" wrapText="1"/>
    </xf>
    <xf numFmtId="0" fontId="83" fillId="25" borderId="33" xfId="0" applyFont="1" applyFill="1" applyBorder="1" applyAlignment="1">
      <alignment horizontal="left" vertical="center" wrapText="1"/>
    </xf>
    <xf numFmtId="0" fontId="83" fillId="0" borderId="32" xfId="0" applyFont="1" applyBorder="1" applyAlignment="1">
      <alignment vertical="center" wrapText="1"/>
    </xf>
    <xf numFmtId="0" fontId="83" fillId="0" borderId="37" xfId="0" applyFont="1" applyBorder="1" applyAlignment="1">
      <alignment vertical="center" wrapText="1"/>
    </xf>
    <xf numFmtId="0" fontId="83" fillId="0" borderId="33" xfId="0" applyFont="1" applyBorder="1" applyAlignment="1">
      <alignment vertical="center" wrapText="1"/>
    </xf>
    <xf numFmtId="49" fontId="35" fillId="0" borderId="0" xfId="0" applyNumberFormat="1" applyFont="1" applyAlignment="1">
      <alignment horizontal="center" vertical="center" wrapText="1"/>
    </xf>
    <xf numFmtId="167" fontId="36" fillId="0" borderId="0" xfId="0" applyNumberFormat="1" applyFont="1" applyAlignment="1">
      <alignment horizontal="center"/>
    </xf>
    <xf numFmtId="0" fontId="39" fillId="0" borderId="0" xfId="0" applyFont="1" applyAlignment="1">
      <alignment horizontal="left" vertical="center" wrapText="1"/>
    </xf>
    <xf numFmtId="165" fontId="35" fillId="0" borderId="0" xfId="0" applyNumberFormat="1"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left"/>
    </xf>
    <xf numFmtId="0" fontId="35" fillId="0" borderId="0" xfId="0" applyFont="1" applyAlignment="1">
      <alignment vertical="center"/>
    </xf>
  </cellXfs>
  <cellStyles count="46">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xr:uid="{00000000-0005-0000-0000-00001C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5000000}"/>
    <cellStyle name="Obliczenia" xfId="37" builtinId="22" customBuiltin="1"/>
    <cellStyle name="Procentowy" xfId="45"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a16="http://schemas.microsoft.com/office/drawing/2014/main" id="{00000000-0008-0000-02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59</xdr:row>
      <xdr:rowOff>447675</xdr:rowOff>
    </xdr:from>
    <xdr:to>
      <xdr:col>10</xdr:col>
      <xdr:colOff>1138957</xdr:colOff>
      <xdr:row>66</xdr:row>
      <xdr:rowOff>1285875</xdr:rowOff>
    </xdr:to>
    <xdr:sp macro="" textlink="">
      <xdr:nvSpPr>
        <xdr:cNvPr id="4" name="pole tekstowe 3">
          <a:extLst>
            <a:ext uri="{FF2B5EF4-FFF2-40B4-BE49-F238E27FC236}">
              <a16:creationId xmlns:a16="http://schemas.microsoft.com/office/drawing/2014/main" id="{00000000-0008-0000-02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90</xdr:row>
      <xdr:rowOff>203916</xdr:rowOff>
    </xdr:from>
    <xdr:to>
      <xdr:col>10</xdr:col>
      <xdr:colOff>1200150</xdr:colOff>
      <xdr:row>92</xdr:row>
      <xdr:rowOff>3131543</xdr:rowOff>
    </xdr:to>
    <xdr:sp macro="" textlink="">
      <xdr:nvSpPr>
        <xdr:cNvPr id="2" name="pole tekstowe 1">
          <a:extLst>
            <a:ext uri="{FF2B5EF4-FFF2-40B4-BE49-F238E27FC236}">
              <a16:creationId xmlns:a16="http://schemas.microsoft.com/office/drawing/2014/main" id="{00000000-0008-0000-0300-000002000000}"/>
            </a:ext>
          </a:extLst>
        </xdr:cNvPr>
        <xdr:cNvSpPr txBox="1"/>
      </xdr:nvSpPr>
      <xdr:spPr>
        <a:xfrm>
          <a:off x="1133167" y="165157866"/>
          <a:ext cx="30375533"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61</xdr:row>
      <xdr:rowOff>447675</xdr:rowOff>
    </xdr:from>
    <xdr:to>
      <xdr:col>10</xdr:col>
      <xdr:colOff>1138957</xdr:colOff>
      <xdr:row>68</xdr:row>
      <xdr:rowOff>1285875</xdr:rowOff>
    </xdr:to>
    <xdr:sp macro="" textlink="">
      <xdr:nvSpPr>
        <xdr:cNvPr id="3" name="pole tekstowe 2">
          <a:extLst>
            <a:ext uri="{FF2B5EF4-FFF2-40B4-BE49-F238E27FC236}">
              <a16:creationId xmlns:a16="http://schemas.microsoft.com/office/drawing/2014/main" id="{00000000-0008-0000-0300-000003000000}"/>
            </a:ext>
          </a:extLst>
        </xdr:cNvPr>
        <xdr:cNvSpPr txBox="1"/>
      </xdr:nvSpPr>
      <xdr:spPr>
        <a:xfrm>
          <a:off x="809626" y="123529725"/>
          <a:ext cx="30637881" cy="1273492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99</xdr:row>
      <xdr:rowOff>203916</xdr:rowOff>
    </xdr:from>
    <xdr:to>
      <xdr:col>10</xdr:col>
      <xdr:colOff>1200150</xdr:colOff>
      <xdr:row>101</xdr:row>
      <xdr:rowOff>3131543</xdr:rowOff>
    </xdr:to>
    <xdr:sp macro="" textlink="">
      <xdr:nvSpPr>
        <xdr:cNvPr id="2" name="pole tekstowe 1">
          <a:extLst>
            <a:ext uri="{FF2B5EF4-FFF2-40B4-BE49-F238E27FC236}">
              <a16:creationId xmlns:a16="http://schemas.microsoft.com/office/drawing/2014/main" id="{00000000-0008-0000-0600-000002000000}"/>
            </a:ext>
          </a:extLst>
        </xdr:cNvPr>
        <xdr:cNvSpPr txBox="1"/>
      </xdr:nvSpPr>
      <xdr:spPr>
        <a:xfrm>
          <a:off x="1128405" y="123933666"/>
          <a:ext cx="266703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75</xdr:row>
      <xdr:rowOff>19050</xdr:rowOff>
    </xdr:from>
    <xdr:to>
      <xdr:col>10</xdr:col>
      <xdr:colOff>2405061</xdr:colOff>
      <xdr:row>79</xdr:row>
      <xdr:rowOff>0</xdr:rowOff>
    </xdr:to>
    <xdr:sp macro="" textlink="">
      <xdr:nvSpPr>
        <xdr:cNvPr id="4" name="pole tekstowe 3">
          <a:extLst>
            <a:ext uri="{FF2B5EF4-FFF2-40B4-BE49-F238E27FC236}">
              <a16:creationId xmlns:a16="http://schemas.microsoft.com/office/drawing/2014/main" id="{00000000-0008-0000-0600-000004000000}"/>
            </a:ext>
          </a:extLst>
        </xdr:cNvPr>
        <xdr:cNvSpPr txBox="1"/>
      </xdr:nvSpPr>
      <xdr:spPr>
        <a:xfrm>
          <a:off x="523875" y="92363925"/>
          <a:ext cx="28465461" cy="1213484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WynikOcFormalna" displayName="A.WynikOcFormalna" ref="I17:J18" totalsRowShown="0" headerRowDxfId="11" tableBorderDxfId="10">
  <tableColumns count="2">
    <tableColumn id="2" xr3:uid="{00000000-0010-0000-0000-000002000000}" name="Pozytywny" dataDxfId="9">
      <calculatedColumnFormula>IF((LEN(TRIM(CONCATENATE(L5,L6,L7,L8,L9,L10,L11,L12,L13,L14)))=10),"X","")</calculatedColumnFormula>
    </tableColumn>
    <tableColumn id="3" xr3:uid="{00000000-0010-0000-0000-000003000000}" name="Negatywny " dataDxfId="8">
      <calculatedColumnFormula>IF((LEN(TRIM(CONCATENATE(J5,J6,J7,J8,J9,J10,J11,J12,J13,J14)))&gt;0),"X","")</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A.WynikOcFormalna2" displayName="A.WynikOcFormalna2" ref="I17:J18" totalsRowShown="0" headerRowDxfId="7" tableBorderDxfId="6">
  <tableColumns count="2">
    <tableColumn id="2" xr3:uid="{00000000-0010-0000-0100-000002000000}" name="Pozytywny" dataDxfId="5">
      <calculatedColumnFormula>IF((LEN(TRIM(CONCATENATE(L5,L6,L7,L8,L9,L10,L11,L12,L13,L14)))=10),"X","")</calculatedColumnFormula>
    </tableColumn>
    <tableColumn id="3" xr3:uid="{00000000-0010-0000-0100-000003000000}" name="Negatywny " dataDxfId="4">
      <calculatedColumnFormula>IF((LEN(TRIM(CONCATENATE(J5,J6,J7,J8,J9,J10,J11,J12,J13,J14)))&gt;0),"X","")</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A.WynikOcFormalna67" displayName="A.WynikOcFormalna67" ref="I31:J32" totalsRowShown="0" headerRowDxfId="3" tableBorderDxfId="2">
  <tableColumns count="2">
    <tableColumn id="2" xr3:uid="{00000000-0010-0000-0200-000002000000}" name="Pozytywny" dataDxfId="1">
      <calculatedColumnFormula>IF((LEN(TRIM(CONCATENATE(K20,K21,K22,K23,K24,K25,K26,K27,K28,K29)))=10),"X","")</calculatedColumnFormula>
    </tableColumn>
    <tableColumn id="3" xr3:uid="{00000000-0010-0000-0200-000003000000}" name="Negatywny " dataDxfId="0">
      <calculatedColumnFormula>IF((LEN(TRIM(CONCATENATE(I20,I21,I22,I23,I24,I25,I26,I27,I28,I29)))&gt;0),"X","")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7"/>
  <sheetViews>
    <sheetView view="pageBreakPreview" topLeftCell="A7" zoomScale="90" zoomScaleNormal="100" zoomScaleSheetLayoutView="90" workbookViewId="0">
      <selection activeCell="C10" sqref="C10:F10"/>
    </sheetView>
  </sheetViews>
  <sheetFormatPr defaultRowHeight="12.75"/>
  <cols>
    <col min="2" max="2" width="42.85546875" customWidth="1"/>
    <col min="4" max="4" width="18.28515625" customWidth="1"/>
    <col min="5" max="5" width="32.140625" customWidth="1"/>
    <col min="6" max="6" width="30.7109375" customWidth="1"/>
    <col min="7" max="7" width="16.28515625" customWidth="1"/>
  </cols>
  <sheetData>
    <row r="1" spans="2:12">
      <c r="B1" s="246"/>
      <c r="C1" s="246"/>
      <c r="D1" s="246"/>
      <c r="E1" s="246"/>
      <c r="F1" s="246"/>
    </row>
    <row r="2" spans="2:12">
      <c r="B2" s="246"/>
      <c r="C2" s="246"/>
      <c r="D2" s="246"/>
      <c r="E2" s="246"/>
      <c r="F2" s="246"/>
    </row>
    <row r="3" spans="2:12">
      <c r="B3" s="246"/>
      <c r="C3" s="246"/>
      <c r="D3" s="246"/>
      <c r="E3" s="246"/>
      <c r="F3" s="246"/>
    </row>
    <row r="4" spans="2:12" ht="38.25" customHeight="1">
      <c r="B4" s="246"/>
      <c r="C4" s="246"/>
      <c r="D4" s="246"/>
      <c r="E4" s="246"/>
      <c r="F4" s="246"/>
    </row>
    <row r="5" spans="2:12" ht="50.25" customHeight="1">
      <c r="B5" s="248" t="s">
        <v>109</v>
      </c>
      <c r="C5" s="248"/>
      <c r="D5" s="248"/>
      <c r="E5" s="248"/>
      <c r="F5" s="248"/>
      <c r="G5" s="194"/>
      <c r="H5" s="194"/>
      <c r="I5" s="194"/>
      <c r="J5" s="194"/>
      <c r="K5" s="194"/>
      <c r="L5" s="194"/>
    </row>
    <row r="6" spans="2:12" ht="114.75" customHeight="1">
      <c r="B6" s="177" t="s">
        <v>32</v>
      </c>
      <c r="C6" s="249" t="s">
        <v>159</v>
      </c>
      <c r="D6" s="249"/>
      <c r="E6" s="249"/>
      <c r="F6" s="249"/>
      <c r="G6" s="167"/>
    </row>
    <row r="7" spans="2:12" ht="27.75" customHeight="1">
      <c r="B7" s="166" t="s">
        <v>21</v>
      </c>
      <c r="C7" s="250" t="s">
        <v>111</v>
      </c>
      <c r="D7" s="250"/>
      <c r="E7" s="250"/>
      <c r="F7" s="250"/>
      <c r="G7" s="168"/>
    </row>
    <row r="8" spans="2:12" ht="30.75" customHeight="1">
      <c r="B8" s="166" t="s">
        <v>22</v>
      </c>
      <c r="C8" s="251" t="s">
        <v>112</v>
      </c>
      <c r="D8" s="251"/>
      <c r="E8" s="251"/>
      <c r="F8" s="251"/>
      <c r="G8" s="167"/>
    </row>
    <row r="9" spans="2:12" ht="32.25" customHeight="1">
      <c r="B9" s="166" t="s">
        <v>23</v>
      </c>
      <c r="C9" s="251" t="s">
        <v>113</v>
      </c>
      <c r="D9" s="251"/>
      <c r="E9" s="251"/>
      <c r="F9" s="251"/>
      <c r="G9" s="178"/>
      <c r="H9" s="178"/>
      <c r="I9" s="178"/>
    </row>
    <row r="10" spans="2:12" ht="25.5" customHeight="1">
      <c r="B10" s="166" t="s">
        <v>183</v>
      </c>
      <c r="C10" s="255"/>
      <c r="D10" s="255"/>
      <c r="E10" s="255"/>
      <c r="F10" s="255"/>
      <c r="G10" s="178"/>
      <c r="H10" s="178"/>
      <c r="I10" s="178"/>
    </row>
    <row r="11" spans="2:12" ht="23.25" customHeight="1">
      <c r="B11" s="169" t="s">
        <v>33</v>
      </c>
      <c r="C11" s="252"/>
      <c r="D11" s="252"/>
      <c r="E11" s="252"/>
      <c r="F11" s="252"/>
      <c r="G11" s="170"/>
    </row>
    <row r="12" spans="2:12" ht="27" customHeight="1">
      <c r="B12" s="169" t="s">
        <v>19</v>
      </c>
      <c r="C12" s="252"/>
      <c r="D12" s="252"/>
      <c r="E12" s="252"/>
      <c r="F12" s="252"/>
      <c r="G12" s="170"/>
    </row>
    <row r="13" spans="2:12" ht="29.25" customHeight="1">
      <c r="B13" s="169" t="s">
        <v>1</v>
      </c>
      <c r="C13" s="253"/>
      <c r="D13" s="253"/>
      <c r="E13" s="253"/>
      <c r="F13" s="253"/>
      <c r="G13" s="171"/>
    </row>
    <row r="14" spans="2:12" ht="25.5" customHeight="1">
      <c r="B14" s="169" t="s">
        <v>34</v>
      </c>
      <c r="C14" s="253"/>
      <c r="D14" s="253"/>
      <c r="E14" s="253"/>
      <c r="F14" s="253"/>
      <c r="G14" s="171"/>
    </row>
    <row r="15" spans="2:12" ht="25.5" customHeight="1">
      <c r="B15" s="169" t="s">
        <v>57</v>
      </c>
      <c r="C15" s="253"/>
      <c r="D15" s="253"/>
      <c r="E15" s="253"/>
      <c r="F15" s="253"/>
      <c r="G15" s="172"/>
    </row>
    <row r="16" spans="2:12" ht="30.75" customHeight="1">
      <c r="B16" s="176" t="s">
        <v>56</v>
      </c>
      <c r="C16" s="254"/>
      <c r="D16" s="254"/>
      <c r="E16" s="254"/>
      <c r="F16" s="254"/>
      <c r="G16" s="172"/>
    </row>
    <row r="17" spans="2:7" ht="31.5">
      <c r="B17" s="173" t="s">
        <v>44</v>
      </c>
      <c r="C17" s="247"/>
      <c r="D17" s="247"/>
      <c r="E17" s="179" t="s">
        <v>100</v>
      </c>
      <c r="F17" s="174"/>
      <c r="G17" s="175"/>
    </row>
  </sheetData>
  <protectedRanges>
    <protectedRange sqref="B12:C15 E12:G15 B17:G17" name="Rozstęp1_1_5"/>
    <protectedRange sqref="B16 E16:G16" name="Rozstęp1_1_1_4"/>
  </protectedRanges>
  <mergeCells count="14">
    <mergeCell ref="B1:F4"/>
    <mergeCell ref="C17:D17"/>
    <mergeCell ref="B5:F5"/>
    <mergeCell ref="C6:F6"/>
    <mergeCell ref="C7:F7"/>
    <mergeCell ref="C8:F8"/>
    <mergeCell ref="C11:F11"/>
    <mergeCell ref="C12:F12"/>
    <mergeCell ref="C13:F13"/>
    <mergeCell ref="C16:F16"/>
    <mergeCell ref="C14:F14"/>
    <mergeCell ref="C15:F15"/>
    <mergeCell ref="C9:F9"/>
    <mergeCell ref="C10:F10"/>
  </mergeCells>
  <pageMargins left="0.7" right="0.7" top="0.75" bottom="0.75" header="0.3" footer="0.3"/>
  <pageSetup paperSize="9" scale="87"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51" sqref="F51"/>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K105"/>
  <sheetViews>
    <sheetView view="pageBreakPreview" topLeftCell="A94" zoomScale="40" zoomScaleNormal="40" zoomScaleSheetLayoutView="40" zoomScalePageLayoutView="42" workbookViewId="0">
      <selection activeCell="D7" sqref="D7:H7"/>
    </sheetView>
  </sheetViews>
  <sheetFormatPr defaultRowHeight="26.25"/>
  <cols>
    <col min="1" max="1" width="14" style="14" customWidth="1"/>
    <col min="2" max="2" width="66.28515625" style="10" customWidth="1"/>
    <col min="3" max="3" width="72.85546875" customWidth="1"/>
    <col min="4" max="4" width="34.28515625" customWidth="1"/>
    <col min="5" max="5" width="43" customWidth="1"/>
    <col min="6" max="6" width="21.42578125" customWidth="1"/>
    <col min="7" max="7" width="50.28515625" customWidth="1"/>
    <col min="8" max="8" width="86.42578125" customWidth="1"/>
    <col min="9" max="9" width="33.5703125" customWidth="1"/>
    <col min="10" max="10" width="32.42578125" customWidth="1"/>
    <col min="11" max="11" width="48.5703125" customWidth="1"/>
  </cols>
  <sheetData>
    <row r="1" spans="1:144" ht="50.25" customHeight="1">
      <c r="A1" s="24"/>
      <c r="B1" s="196" t="s">
        <v>44</v>
      </c>
      <c r="C1" s="109">
        <f>Nagłówek!C17</f>
        <v>0</v>
      </c>
      <c r="D1" s="71"/>
      <c r="E1" s="71"/>
      <c r="F1" s="71"/>
      <c r="G1" s="71"/>
      <c r="H1" s="71"/>
      <c r="I1" s="71"/>
      <c r="J1" s="71"/>
      <c r="K1" s="71"/>
    </row>
    <row r="2" spans="1:144" ht="75.75" customHeight="1">
      <c r="A2" s="24"/>
      <c r="B2" s="300" t="s">
        <v>66</v>
      </c>
      <c r="C2" s="300"/>
      <c r="D2" s="300"/>
      <c r="E2" s="300"/>
      <c r="F2" s="300"/>
      <c r="G2" s="300"/>
      <c r="H2" s="300"/>
      <c r="I2" s="300"/>
      <c r="J2" s="300"/>
      <c r="K2" s="300"/>
    </row>
    <row r="3" spans="1:144" ht="53.25" customHeight="1" thickBot="1">
      <c r="A3" s="301" t="s">
        <v>29</v>
      </c>
      <c r="B3" s="301"/>
      <c r="C3" s="301"/>
      <c r="D3" s="301"/>
      <c r="E3" s="301"/>
      <c r="F3" s="301"/>
      <c r="G3" s="301"/>
      <c r="H3" s="301"/>
      <c r="I3" s="301"/>
      <c r="J3" s="301"/>
      <c r="K3" s="301"/>
    </row>
    <row r="4" spans="1:144" s="13" customFormat="1" ht="66.75" customHeight="1" thickTop="1" thickBot="1">
      <c r="A4" s="42" t="s">
        <v>10</v>
      </c>
      <c r="B4" s="43" t="s">
        <v>25</v>
      </c>
      <c r="C4" s="44"/>
      <c r="D4" s="302" t="s">
        <v>26</v>
      </c>
      <c r="E4" s="303"/>
      <c r="F4" s="303"/>
      <c r="G4" s="303"/>
      <c r="H4" s="304"/>
      <c r="I4" s="45" t="s">
        <v>2</v>
      </c>
      <c r="J4" s="45" t="s">
        <v>3</v>
      </c>
      <c r="K4" s="46" t="s">
        <v>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63.75" customHeight="1" thickTop="1">
      <c r="A5" s="82" t="s">
        <v>5</v>
      </c>
      <c r="B5" s="305" t="s">
        <v>161</v>
      </c>
      <c r="C5" s="306"/>
      <c r="D5" s="307" t="s">
        <v>162</v>
      </c>
      <c r="E5" s="307"/>
      <c r="F5" s="307"/>
      <c r="G5" s="307"/>
      <c r="H5" s="307"/>
      <c r="I5" s="31"/>
      <c r="J5" s="31"/>
      <c r="K5" s="155"/>
    </row>
    <row r="6" spans="1:144" ht="74.25" customHeight="1">
      <c r="A6" s="70" t="s">
        <v>6</v>
      </c>
      <c r="B6" s="308" t="s">
        <v>63</v>
      </c>
      <c r="C6" s="308"/>
      <c r="D6" s="309" t="s">
        <v>191</v>
      </c>
      <c r="E6" s="309"/>
      <c r="F6" s="309"/>
      <c r="G6" s="309"/>
      <c r="H6" s="309"/>
      <c r="I6" s="79"/>
      <c r="J6" s="79"/>
      <c r="K6" s="156"/>
    </row>
    <row r="7" spans="1:144" ht="375.75" customHeight="1">
      <c r="A7" s="70" t="s">
        <v>7</v>
      </c>
      <c r="B7" s="308" t="s">
        <v>64</v>
      </c>
      <c r="C7" s="308"/>
      <c r="D7" s="291" t="s">
        <v>192</v>
      </c>
      <c r="E7" s="291"/>
      <c r="F7" s="291"/>
      <c r="G7" s="291"/>
      <c r="H7" s="291"/>
      <c r="I7" s="79"/>
      <c r="J7" s="79"/>
      <c r="K7" s="156"/>
    </row>
    <row r="8" spans="1:144" ht="69.75" customHeight="1">
      <c r="A8" s="70" t="s">
        <v>8</v>
      </c>
      <c r="B8" s="308" t="s">
        <v>65</v>
      </c>
      <c r="C8" s="308"/>
      <c r="D8" s="291" t="s">
        <v>163</v>
      </c>
      <c r="E8" s="291"/>
      <c r="F8" s="291"/>
      <c r="G8" s="291"/>
      <c r="H8" s="291"/>
      <c r="I8" s="79"/>
      <c r="J8" s="79"/>
      <c r="K8" s="156"/>
    </row>
    <row r="9" spans="1:144" ht="108.75" customHeight="1">
      <c r="A9" s="70" t="s">
        <v>9</v>
      </c>
      <c r="B9" s="308" t="s">
        <v>78</v>
      </c>
      <c r="C9" s="308"/>
      <c r="D9" s="291" t="s">
        <v>79</v>
      </c>
      <c r="E9" s="291"/>
      <c r="F9" s="291"/>
      <c r="G9" s="291"/>
      <c r="H9" s="291"/>
      <c r="I9" s="79"/>
      <c r="J9" s="79"/>
      <c r="K9" s="156"/>
    </row>
    <row r="10" spans="1:144" ht="92.25" customHeight="1">
      <c r="A10" s="70" t="s">
        <v>35</v>
      </c>
      <c r="B10" s="256" t="s">
        <v>103</v>
      </c>
      <c r="C10" s="257"/>
      <c r="D10" s="291" t="s">
        <v>80</v>
      </c>
      <c r="E10" s="291"/>
      <c r="F10" s="291"/>
      <c r="G10" s="291"/>
      <c r="H10" s="291"/>
      <c r="I10" s="79"/>
      <c r="J10" s="79"/>
      <c r="K10" s="156"/>
    </row>
    <row r="11" spans="1:144" ht="87" customHeight="1">
      <c r="A11" s="70" t="s">
        <v>36</v>
      </c>
      <c r="B11" s="308" t="s">
        <v>194</v>
      </c>
      <c r="C11" s="308"/>
      <c r="D11" s="291" t="s">
        <v>81</v>
      </c>
      <c r="E11" s="291"/>
      <c r="F11" s="291"/>
      <c r="G11" s="291"/>
      <c r="H11" s="291"/>
      <c r="I11" s="79"/>
      <c r="J11" s="79"/>
      <c r="K11" s="156"/>
    </row>
    <row r="12" spans="1:144" ht="91.5" customHeight="1">
      <c r="A12" s="70" t="s">
        <v>53</v>
      </c>
      <c r="B12" s="308" t="s">
        <v>164</v>
      </c>
      <c r="C12" s="308"/>
      <c r="D12" s="291" t="s">
        <v>82</v>
      </c>
      <c r="E12" s="291"/>
      <c r="F12" s="291"/>
      <c r="G12" s="291"/>
      <c r="H12" s="291"/>
      <c r="I12" s="79"/>
      <c r="J12" s="79"/>
      <c r="K12" s="79"/>
    </row>
    <row r="13" spans="1:144" ht="88.5" customHeight="1">
      <c r="A13" s="70" t="s">
        <v>59</v>
      </c>
      <c r="B13" s="308" t="s">
        <v>165</v>
      </c>
      <c r="C13" s="308"/>
      <c r="D13" s="291" t="s">
        <v>83</v>
      </c>
      <c r="E13" s="291"/>
      <c r="F13" s="291"/>
      <c r="G13" s="291"/>
      <c r="H13" s="291"/>
      <c r="I13" s="79"/>
      <c r="J13" s="79"/>
      <c r="K13" s="79"/>
    </row>
    <row r="14" spans="1:144" ht="84" customHeight="1">
      <c r="A14" s="70" t="s">
        <v>61</v>
      </c>
      <c r="B14" s="308" t="s">
        <v>166</v>
      </c>
      <c r="C14" s="318"/>
      <c r="D14" s="291" t="s">
        <v>84</v>
      </c>
      <c r="E14" s="318"/>
      <c r="F14" s="318"/>
      <c r="G14" s="318"/>
      <c r="H14" s="318"/>
      <c r="I14" s="79"/>
      <c r="J14" s="79"/>
      <c r="K14" s="79"/>
    </row>
    <row r="15" spans="1:144" ht="41.25" customHeight="1">
      <c r="A15" s="25"/>
      <c r="B15" s="100"/>
      <c r="C15" s="100"/>
      <c r="D15" s="100"/>
      <c r="E15" s="41"/>
      <c r="F15" s="41"/>
      <c r="G15" s="41"/>
      <c r="H15" s="41"/>
      <c r="I15" s="27"/>
      <c r="J15" s="27"/>
      <c r="K15" s="27"/>
    </row>
    <row r="16" spans="1:144" ht="25.5" customHeight="1">
      <c r="A16" s="25"/>
      <c r="D16" s="248" t="s">
        <v>101</v>
      </c>
      <c r="E16" s="248"/>
      <c r="F16" s="248"/>
      <c r="G16" s="248"/>
      <c r="H16" s="248"/>
      <c r="I16" s="27"/>
      <c r="J16" s="27"/>
      <c r="K16" s="27"/>
    </row>
    <row r="17" spans="1:146" ht="31.5" customHeight="1" thickBot="1">
      <c r="A17" s="25"/>
      <c r="B17" s="312"/>
      <c r="C17" s="186"/>
      <c r="D17" s="186"/>
      <c r="E17" s="186"/>
      <c r="F17" s="186"/>
      <c r="G17" s="186"/>
      <c r="H17" s="186"/>
      <c r="I17" s="184" t="s">
        <v>40</v>
      </c>
      <c r="J17" s="183" t="s">
        <v>102</v>
      </c>
      <c r="K17" s="310"/>
      <c r="P17" s="180"/>
      <c r="Q17" s="181"/>
      <c r="R17" s="181"/>
    </row>
    <row r="18" spans="1:146" ht="46.5" customHeight="1">
      <c r="A18" s="25"/>
      <c r="B18" s="313"/>
      <c r="C18" s="186"/>
      <c r="D18" s="186"/>
      <c r="E18" s="186"/>
      <c r="F18" s="186"/>
      <c r="G18" s="186"/>
      <c r="H18" s="186"/>
      <c r="I18" s="185" t="str">
        <f>IF((LEN(TRIM(CONCATENATE(L5,L6,L7,L8,L9,L10,L11,L12,L13,L14)))=10),"X","")</f>
        <v/>
      </c>
      <c r="J18" s="182" t="str">
        <f>IF((LEN(TRIM(CONCATENATE(J5,J6,J7,J8,J9,J10,J11,J12,J13,J14)))&gt;0),"X","")</f>
        <v/>
      </c>
      <c r="K18" s="311"/>
      <c r="P18" s="174"/>
      <c r="Q18" s="117"/>
      <c r="R18" s="117"/>
    </row>
    <row r="19" spans="1:146" ht="46.5" customHeight="1">
      <c r="A19" s="25"/>
      <c r="B19" s="189" t="s">
        <v>87</v>
      </c>
      <c r="C19" s="189"/>
      <c r="D19" s="189"/>
      <c r="E19" s="189"/>
      <c r="F19" s="190"/>
      <c r="G19" s="190" t="s">
        <v>99</v>
      </c>
      <c r="H19" s="186"/>
      <c r="I19" s="222"/>
      <c r="J19" s="222"/>
      <c r="K19" s="102"/>
      <c r="P19" s="174"/>
      <c r="Q19" s="117"/>
      <c r="R19" s="117"/>
    </row>
    <row r="20" spans="1:146" ht="46.5" customHeight="1">
      <c r="A20" s="25"/>
      <c r="B20" s="197" t="s">
        <v>44</v>
      </c>
      <c r="C20" s="111">
        <f>C1</f>
        <v>0</v>
      </c>
      <c r="D20" s="25"/>
      <c r="E20" s="25"/>
      <c r="F20" s="25"/>
      <c r="G20" s="25"/>
      <c r="H20" s="25"/>
      <c r="I20" s="27"/>
      <c r="J20" s="27"/>
      <c r="K20" s="102"/>
    </row>
    <row r="21" spans="1:146" ht="82.5" customHeight="1">
      <c r="A21" s="25"/>
      <c r="B21" s="319" t="s">
        <v>104</v>
      </c>
      <c r="C21" s="319"/>
      <c r="D21" s="319"/>
      <c r="E21" s="319"/>
      <c r="F21" s="319"/>
      <c r="G21" s="319"/>
      <c r="H21" s="319"/>
      <c r="I21" s="319"/>
      <c r="J21" s="319"/>
      <c r="K21" s="319"/>
    </row>
    <row r="22" spans="1:146" ht="36.75" customHeight="1" thickBot="1">
      <c r="A22" s="320" t="s">
        <v>29</v>
      </c>
      <c r="B22" s="320"/>
      <c r="C22" s="320"/>
      <c r="D22" s="320"/>
      <c r="E22" s="320"/>
      <c r="F22" s="320"/>
      <c r="G22" s="320"/>
      <c r="H22" s="320"/>
      <c r="I22" s="320"/>
      <c r="J22" s="320"/>
      <c r="K22" s="320"/>
    </row>
    <row r="23" spans="1:146" s="12" customFormat="1" ht="60" customHeight="1" thickTop="1" thickBot="1">
      <c r="A23" s="47" t="s">
        <v>10</v>
      </c>
      <c r="B23" s="314" t="s">
        <v>25</v>
      </c>
      <c r="C23" s="315"/>
      <c r="D23" s="302" t="s">
        <v>26</v>
      </c>
      <c r="E23" s="303"/>
      <c r="F23" s="303"/>
      <c r="G23" s="303"/>
      <c r="H23" s="304"/>
      <c r="I23" s="45" t="s">
        <v>2</v>
      </c>
      <c r="J23" s="45" t="s">
        <v>3</v>
      </c>
      <c r="K23" s="46" t="s">
        <v>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0" customFormat="1" ht="195" customHeight="1" thickTop="1">
      <c r="A24" s="83" t="s">
        <v>5</v>
      </c>
      <c r="B24" s="316" t="s">
        <v>167</v>
      </c>
      <c r="C24" s="316"/>
      <c r="D24" s="317" t="s">
        <v>168</v>
      </c>
      <c r="E24" s="317"/>
      <c r="F24" s="317"/>
      <c r="G24" s="317"/>
      <c r="H24" s="317"/>
      <c r="I24" s="84"/>
      <c r="J24" s="84"/>
      <c r="K24" s="84"/>
    </row>
    <row r="25" spans="1:146" s="20" customFormat="1" ht="293.25" customHeight="1">
      <c r="A25" s="85" t="s">
        <v>6</v>
      </c>
      <c r="B25" s="287" t="s">
        <v>114</v>
      </c>
      <c r="C25" s="287"/>
      <c r="D25" s="289" t="s">
        <v>160</v>
      </c>
      <c r="E25" s="289"/>
      <c r="F25" s="289"/>
      <c r="G25" s="289"/>
      <c r="H25" s="289"/>
      <c r="I25" s="86"/>
      <c r="J25" s="86"/>
      <c r="K25" s="86"/>
    </row>
    <row r="26" spans="1:146" s="20" customFormat="1" ht="394.5" customHeight="1">
      <c r="A26" s="85" t="s">
        <v>7</v>
      </c>
      <c r="B26" s="287" t="s">
        <v>27</v>
      </c>
      <c r="C26" s="287"/>
      <c r="D26" s="289" t="s">
        <v>126</v>
      </c>
      <c r="E26" s="289"/>
      <c r="F26" s="289"/>
      <c r="G26" s="289"/>
      <c r="H26" s="289"/>
      <c r="I26" s="86"/>
      <c r="J26" s="86"/>
      <c r="K26" s="86"/>
    </row>
    <row r="27" spans="1:146" s="20" customFormat="1" ht="294" customHeight="1">
      <c r="A27" s="85" t="s">
        <v>8</v>
      </c>
      <c r="B27" s="308" t="s">
        <v>115</v>
      </c>
      <c r="C27" s="308"/>
      <c r="D27" s="291" t="s">
        <v>182</v>
      </c>
      <c r="E27" s="291"/>
      <c r="F27" s="291"/>
      <c r="G27" s="291"/>
      <c r="H27" s="291"/>
      <c r="I27" s="86"/>
      <c r="J27" s="86"/>
      <c r="K27" s="86"/>
    </row>
    <row r="28" spans="1:146" s="20" customFormat="1" ht="338.25" customHeight="1">
      <c r="A28" s="85" t="s">
        <v>9</v>
      </c>
      <c r="B28" s="308" t="s">
        <v>28</v>
      </c>
      <c r="C28" s="308"/>
      <c r="D28" s="291" t="s">
        <v>195</v>
      </c>
      <c r="E28" s="291"/>
      <c r="F28" s="291"/>
      <c r="G28" s="291"/>
      <c r="H28" s="291"/>
      <c r="I28" s="86"/>
      <c r="J28" s="86"/>
      <c r="K28" s="86"/>
    </row>
    <row r="29" spans="1:146" s="20" customFormat="1" ht="167.25" customHeight="1">
      <c r="A29" s="85" t="s">
        <v>35</v>
      </c>
      <c r="B29" s="308" t="s">
        <v>67</v>
      </c>
      <c r="C29" s="308"/>
      <c r="D29" s="291" t="s">
        <v>105</v>
      </c>
      <c r="E29" s="291"/>
      <c r="F29" s="291"/>
      <c r="G29" s="291"/>
      <c r="H29" s="291"/>
      <c r="I29" s="86"/>
      <c r="J29" s="86"/>
      <c r="K29" s="86"/>
    </row>
    <row r="30" spans="1:146" s="20" customFormat="1" ht="261" customHeight="1">
      <c r="A30" s="85" t="s">
        <v>36</v>
      </c>
      <c r="B30" s="308" t="s">
        <v>68</v>
      </c>
      <c r="C30" s="308"/>
      <c r="D30" s="291" t="s">
        <v>127</v>
      </c>
      <c r="E30" s="291"/>
      <c r="F30" s="291"/>
      <c r="G30" s="291"/>
      <c r="H30" s="291"/>
      <c r="I30" s="86"/>
      <c r="J30" s="86"/>
      <c r="K30" s="86"/>
    </row>
    <row r="31" spans="1:146" s="20" customFormat="1" ht="335.25" customHeight="1">
      <c r="A31" s="267" t="s">
        <v>53</v>
      </c>
      <c r="B31" s="292" t="s">
        <v>92</v>
      </c>
      <c r="C31" s="293"/>
      <c r="D31" s="294" t="s">
        <v>157</v>
      </c>
      <c r="E31" s="295"/>
      <c r="F31" s="295"/>
      <c r="G31" s="295"/>
      <c r="H31" s="296"/>
      <c r="I31" s="269"/>
      <c r="J31" s="269"/>
      <c r="K31" s="269"/>
    </row>
    <row r="32" spans="1:146" s="20" customFormat="1" ht="18" hidden="1" customHeight="1">
      <c r="A32" s="268"/>
      <c r="B32" s="275"/>
      <c r="C32" s="276"/>
      <c r="D32" s="297"/>
      <c r="E32" s="298"/>
      <c r="F32" s="298"/>
      <c r="G32" s="298"/>
      <c r="H32" s="299"/>
      <c r="I32" s="270"/>
      <c r="J32" s="270"/>
      <c r="K32" s="270"/>
    </row>
    <row r="33" spans="1:401" s="20" customFormat="1" ht="408" customHeight="1">
      <c r="A33" s="85" t="s">
        <v>59</v>
      </c>
      <c r="B33" s="287" t="s">
        <v>74</v>
      </c>
      <c r="C33" s="287"/>
      <c r="D33" s="290" t="s">
        <v>116</v>
      </c>
      <c r="E33" s="289"/>
      <c r="F33" s="289"/>
      <c r="G33" s="289"/>
      <c r="H33" s="289"/>
      <c r="I33" s="86"/>
      <c r="J33" s="86"/>
      <c r="K33" s="86"/>
    </row>
    <row r="34" spans="1:401" ht="189.75" customHeight="1">
      <c r="A34" s="70" t="s">
        <v>61</v>
      </c>
      <c r="B34" s="287" t="s">
        <v>117</v>
      </c>
      <c r="C34" s="287"/>
      <c r="D34" s="291" t="s">
        <v>118</v>
      </c>
      <c r="E34" s="291"/>
      <c r="F34" s="291"/>
      <c r="G34" s="291"/>
      <c r="H34" s="291"/>
      <c r="I34" s="79"/>
      <c r="J34" s="79"/>
      <c r="K34" s="79"/>
    </row>
    <row r="35" spans="1:401" ht="328.5" customHeight="1">
      <c r="A35" s="70" t="s">
        <v>62</v>
      </c>
      <c r="B35" s="287" t="s">
        <v>86</v>
      </c>
      <c r="C35" s="288"/>
      <c r="D35" s="289" t="s">
        <v>119</v>
      </c>
      <c r="E35" s="288"/>
      <c r="F35" s="288"/>
      <c r="G35" s="288"/>
      <c r="H35" s="288"/>
      <c r="I35" s="79"/>
      <c r="J35" s="79"/>
      <c r="K35" s="79"/>
    </row>
    <row r="36" spans="1:401" ht="210" customHeight="1">
      <c r="A36" s="223" t="s">
        <v>120</v>
      </c>
      <c r="B36" s="256" t="s">
        <v>122</v>
      </c>
      <c r="C36" s="257"/>
      <c r="D36" s="258" t="s">
        <v>128</v>
      </c>
      <c r="E36" s="259"/>
      <c r="F36" s="259"/>
      <c r="G36" s="259"/>
      <c r="H36" s="260"/>
      <c r="I36" s="224"/>
      <c r="J36" s="224"/>
      <c r="K36" s="224"/>
    </row>
    <row r="37" spans="1:401" ht="155.25" customHeight="1">
      <c r="A37" s="223" t="s">
        <v>121</v>
      </c>
      <c r="B37" s="256" t="s">
        <v>170</v>
      </c>
      <c r="C37" s="257"/>
      <c r="D37" s="258" t="s">
        <v>169</v>
      </c>
      <c r="E37" s="259"/>
      <c r="F37" s="259"/>
      <c r="G37" s="259"/>
      <c r="H37" s="260"/>
      <c r="I37" s="224"/>
      <c r="J37" s="224"/>
      <c r="K37" s="224"/>
    </row>
    <row r="38" spans="1:401" ht="55.5" customHeight="1">
      <c r="A38" s="25"/>
      <c r="B38" s="40"/>
      <c r="C38" s="26"/>
      <c r="D38" s="26"/>
      <c r="E38" s="26"/>
      <c r="F38" s="26"/>
      <c r="G38" s="26"/>
      <c r="H38" s="26"/>
      <c r="I38" s="27"/>
      <c r="J38" s="27"/>
      <c r="K38" s="27"/>
    </row>
    <row r="39" spans="1:401" s="77" customFormat="1" ht="45" customHeight="1">
      <c r="A39" s="21"/>
      <c r="B39" s="196" t="s">
        <v>44</v>
      </c>
      <c r="C39" s="109">
        <f>C1</f>
        <v>0</v>
      </c>
      <c r="D39" s="341"/>
      <c r="E39" s="341"/>
      <c r="F39" s="22"/>
      <c r="G39" s="22"/>
      <c r="H39" s="23"/>
      <c r="I39" s="23"/>
      <c r="J39" s="23"/>
      <c r="K39" s="23"/>
    </row>
    <row r="40" spans="1:401" ht="49.5" customHeight="1">
      <c r="A40" s="300" t="s">
        <v>75</v>
      </c>
      <c r="B40" s="300"/>
      <c r="C40" s="300"/>
      <c r="D40" s="300"/>
      <c r="E40" s="300"/>
      <c r="F40" s="300"/>
      <c r="G40" s="300"/>
      <c r="H40" s="300"/>
      <c r="I40" s="300"/>
      <c r="J40" s="300"/>
      <c r="K40" s="300"/>
    </row>
    <row r="41" spans="1:401" ht="70.5" customHeight="1" thickBot="1">
      <c r="A41" s="320" t="s">
        <v>76</v>
      </c>
      <c r="B41" s="320"/>
      <c r="C41" s="320"/>
      <c r="D41" s="320"/>
      <c r="E41" s="320"/>
      <c r="F41" s="320"/>
      <c r="G41" s="320"/>
      <c r="H41" s="320"/>
      <c r="I41" s="320"/>
      <c r="J41" s="320"/>
      <c r="K41" s="320"/>
    </row>
    <row r="42" spans="1:401" s="69" customFormat="1" ht="70.5" customHeight="1" thickTop="1" thickBot="1">
      <c r="A42" s="87" t="s">
        <v>10</v>
      </c>
      <c r="B42" s="342" t="s">
        <v>25</v>
      </c>
      <c r="C42" s="343"/>
      <c r="D42" s="344" t="s">
        <v>69</v>
      </c>
      <c r="E42" s="345"/>
      <c r="F42" s="345"/>
      <c r="G42" s="345"/>
      <c r="H42" s="346"/>
      <c r="I42" s="88" t="s">
        <v>2</v>
      </c>
      <c r="J42" s="88" t="s">
        <v>3</v>
      </c>
      <c r="K42" s="89" t="s">
        <v>4</v>
      </c>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69" customFormat="1" ht="200.25" customHeight="1" thickTop="1">
      <c r="A43" s="271" t="s">
        <v>5</v>
      </c>
      <c r="B43" s="273" t="s">
        <v>123</v>
      </c>
      <c r="C43" s="274"/>
      <c r="D43" s="277" t="s">
        <v>129</v>
      </c>
      <c r="E43" s="278"/>
      <c r="F43" s="278"/>
      <c r="G43" s="278"/>
      <c r="H43" s="279"/>
      <c r="I43" s="283"/>
      <c r="J43" s="283"/>
      <c r="K43" s="285"/>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69" customFormat="1" ht="76.5" hidden="1" customHeight="1">
      <c r="A44" s="272"/>
      <c r="B44" s="275"/>
      <c r="C44" s="276"/>
      <c r="D44" s="280"/>
      <c r="E44" s="281"/>
      <c r="F44" s="281"/>
      <c r="G44" s="281"/>
      <c r="H44" s="282"/>
      <c r="I44" s="284"/>
      <c r="J44" s="284"/>
      <c r="K44" s="28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69" customFormat="1" ht="393" customHeight="1">
      <c r="A45" s="70" t="s">
        <v>6</v>
      </c>
      <c r="B45" s="308" t="s">
        <v>124</v>
      </c>
      <c r="C45" s="318"/>
      <c r="D45" s="291" t="s">
        <v>130</v>
      </c>
      <c r="E45" s="291"/>
      <c r="F45" s="291"/>
      <c r="G45" s="291"/>
      <c r="H45" s="291"/>
      <c r="I45" s="68"/>
      <c r="J45" s="68"/>
      <c r="K45" s="6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69" customFormat="1" ht="408" customHeight="1">
      <c r="A46" s="347" t="s">
        <v>7</v>
      </c>
      <c r="B46" s="292" t="s">
        <v>125</v>
      </c>
      <c r="C46" s="293"/>
      <c r="D46" s="348" t="s">
        <v>187</v>
      </c>
      <c r="E46" s="349"/>
      <c r="F46" s="349"/>
      <c r="G46" s="349"/>
      <c r="H46" s="350"/>
      <c r="I46" s="354"/>
      <c r="J46" s="354"/>
      <c r="K46" s="35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69" customFormat="1" ht="335.25" customHeight="1">
      <c r="A47" s="272"/>
      <c r="B47" s="275"/>
      <c r="C47" s="276"/>
      <c r="D47" s="351"/>
      <c r="E47" s="352"/>
      <c r="F47" s="352"/>
      <c r="G47" s="352"/>
      <c r="H47" s="353"/>
      <c r="I47" s="284"/>
      <c r="J47" s="284"/>
      <c r="K47" s="284"/>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238" customFormat="1" ht="408.75" customHeight="1">
      <c r="A48" s="223">
        <v>4</v>
      </c>
      <c r="B48" s="256" t="s">
        <v>131</v>
      </c>
      <c r="C48" s="257"/>
      <c r="D48" s="258" t="s">
        <v>132</v>
      </c>
      <c r="E48" s="259"/>
      <c r="F48" s="259"/>
      <c r="G48" s="259"/>
      <c r="H48" s="260"/>
      <c r="I48" s="68"/>
      <c r="J48" s="68"/>
      <c r="K48" s="6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401" s="238" customFormat="1" ht="408.75" customHeight="1">
      <c r="A49" s="223">
        <v>5</v>
      </c>
      <c r="B49" s="256" t="s">
        <v>133</v>
      </c>
      <c r="C49" s="257"/>
      <c r="D49" s="261" t="s">
        <v>134</v>
      </c>
      <c r="E49" s="262"/>
      <c r="F49" s="262"/>
      <c r="G49" s="262"/>
      <c r="H49" s="263"/>
      <c r="I49" s="68"/>
      <c r="J49" s="68"/>
      <c r="K49" s="6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row>
    <row r="50" spans="1:401" s="238" customFormat="1" ht="408.75" customHeight="1">
      <c r="A50" s="223">
        <v>6</v>
      </c>
      <c r="B50" s="256" t="s">
        <v>135</v>
      </c>
      <c r="C50" s="257"/>
      <c r="D50" s="258" t="s">
        <v>136</v>
      </c>
      <c r="E50" s="259"/>
      <c r="F50" s="259"/>
      <c r="G50" s="259"/>
      <c r="H50" s="260"/>
      <c r="I50" s="68"/>
      <c r="J50" s="68"/>
      <c r="K50" s="6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row>
    <row r="51" spans="1:401" s="238" customFormat="1" ht="340.5" customHeight="1">
      <c r="A51" s="223">
        <v>7</v>
      </c>
      <c r="B51" s="256" t="s">
        <v>137</v>
      </c>
      <c r="C51" s="257"/>
      <c r="D51" s="264" t="s">
        <v>196</v>
      </c>
      <c r="E51" s="265"/>
      <c r="F51" s="265"/>
      <c r="G51" s="265"/>
      <c r="H51" s="266"/>
      <c r="I51" s="68"/>
      <c r="J51" s="68"/>
      <c r="K51" s="6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row>
    <row r="52" spans="1:401" s="238" customFormat="1" ht="169.5" customHeight="1">
      <c r="A52" s="223">
        <v>8</v>
      </c>
      <c r="B52" s="256" t="s">
        <v>197</v>
      </c>
      <c r="C52" s="257"/>
      <c r="D52" s="258" t="s">
        <v>158</v>
      </c>
      <c r="E52" s="259"/>
      <c r="F52" s="259"/>
      <c r="G52" s="259"/>
      <c r="H52" s="260"/>
      <c r="I52" s="68"/>
      <c r="J52" s="68"/>
      <c r="K52" s="6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row>
    <row r="53" spans="1:401" ht="99.75" customHeight="1">
      <c r="A53" s="25"/>
      <c r="B53" s="321" t="s">
        <v>198</v>
      </c>
      <c r="C53" s="321"/>
      <c r="D53" s="321"/>
      <c r="E53" s="321"/>
      <c r="F53" s="321"/>
      <c r="G53" s="321"/>
      <c r="H53" s="321"/>
      <c r="I53" s="321"/>
      <c r="J53" s="321"/>
      <c r="K53" s="321"/>
    </row>
    <row r="54" spans="1:401" s="77" customFormat="1" ht="81" customHeight="1" thickBot="1">
      <c r="A54" s="9"/>
      <c r="B54" s="196" t="s">
        <v>44</v>
      </c>
      <c r="C54" s="110">
        <f>C1</f>
        <v>0</v>
      </c>
      <c r="D54" s="322"/>
      <c r="E54" s="322"/>
      <c r="F54" s="8"/>
      <c r="G54" s="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401" s="77" customFormat="1" ht="81" customHeight="1" thickTop="1" thickBot="1">
      <c r="A55" s="66" t="s">
        <v>10</v>
      </c>
      <c r="B55" s="328" t="s">
        <v>14</v>
      </c>
      <c r="C55" s="329"/>
      <c r="D55" s="329"/>
      <c r="E55" s="329"/>
      <c r="F55" s="329"/>
      <c r="G55" s="329"/>
      <c r="H55" s="330"/>
      <c r="I55" s="331" t="s">
        <v>15</v>
      </c>
      <c r="J55" s="332"/>
      <c r="K55" s="67" t="s">
        <v>16</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401" s="77" customFormat="1" ht="81" customHeight="1" thickTop="1">
      <c r="A56" s="82" t="s">
        <v>5</v>
      </c>
      <c r="B56" s="333" t="s">
        <v>30</v>
      </c>
      <c r="C56" s="334"/>
      <c r="D56" s="334"/>
      <c r="E56" s="334"/>
      <c r="F56" s="334"/>
      <c r="G56" s="334"/>
      <c r="H56" s="335"/>
      <c r="I56" s="336"/>
      <c r="J56" s="337"/>
      <c r="K56" s="90"/>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401" s="77" customFormat="1" ht="81" customHeight="1">
      <c r="A57" s="70" t="s">
        <v>6</v>
      </c>
      <c r="B57" s="338" t="s">
        <v>54</v>
      </c>
      <c r="C57" s="339"/>
      <c r="D57" s="339"/>
      <c r="E57" s="339"/>
      <c r="F57" s="339"/>
      <c r="G57" s="339"/>
      <c r="H57" s="340"/>
      <c r="I57" s="365"/>
      <c r="J57" s="366"/>
      <c r="K57" s="80"/>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401" s="77" customFormat="1" ht="81" customHeight="1">
      <c r="A58" s="70" t="s">
        <v>7</v>
      </c>
      <c r="B58" s="338" t="s">
        <v>55</v>
      </c>
      <c r="C58" s="339"/>
      <c r="D58" s="339"/>
      <c r="E58" s="339"/>
      <c r="F58" s="339"/>
      <c r="G58" s="339"/>
      <c r="H58" s="340"/>
      <c r="I58" s="365"/>
      <c r="J58" s="366"/>
      <c r="K58" s="80"/>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401" s="77" customFormat="1" ht="81" customHeight="1">
      <c r="A59" s="9"/>
      <c r="B59" s="76"/>
      <c r="C59" s="323" t="s">
        <v>39</v>
      </c>
      <c r="D59" s="323"/>
      <c r="E59" s="323"/>
      <c r="F59" s="323"/>
      <c r="G59" s="323"/>
      <c r="H59" s="323"/>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401" s="77" customFormat="1" ht="81" customHeight="1">
      <c r="A60" s="9"/>
      <c r="B60" s="76"/>
      <c r="C60" s="99"/>
      <c r="D60" s="99"/>
      <c r="E60" s="99"/>
      <c r="F60" s="99"/>
      <c r="G60" s="99"/>
      <c r="H60" s="99"/>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401" s="77" customFormat="1" ht="409.5" customHeight="1">
      <c r="A61" s="9"/>
      <c r="B61" s="367"/>
      <c r="C61" s="367"/>
      <c r="D61" s="367"/>
      <c r="E61" s="367"/>
      <c r="F61" s="367"/>
      <c r="G61" s="367"/>
      <c r="H61" s="367"/>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401" ht="105" customHeight="1">
      <c r="A62" s="162"/>
      <c r="B62" s="164"/>
      <c r="C62" s="164"/>
      <c r="D62" s="164"/>
      <c r="E62" s="164"/>
      <c r="F62" s="165"/>
      <c r="G62" s="165"/>
      <c r="H62" s="163"/>
      <c r="I62" s="27"/>
      <c r="J62" s="27"/>
      <c r="K62" s="27"/>
      <c r="L62" s="23"/>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row>
    <row r="64" spans="1:401" ht="105" customHeight="1">
      <c r="A64" s="162"/>
      <c r="B64" s="164"/>
      <c r="C64" s="164"/>
      <c r="D64" s="164"/>
      <c r="E64" s="164"/>
      <c r="F64" s="165"/>
      <c r="G64" s="165"/>
      <c r="H64" s="163"/>
      <c r="I64" s="27"/>
      <c r="J64" s="27"/>
      <c r="K64" s="27"/>
      <c r="L64" s="23"/>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row>
    <row r="65" spans="1:60" ht="105" customHeight="1">
      <c r="A65" s="162"/>
      <c r="B65" s="164"/>
      <c r="C65" s="164"/>
      <c r="D65" s="164"/>
      <c r="E65" s="164"/>
      <c r="F65" s="165"/>
      <c r="G65" s="165"/>
      <c r="H65" s="163"/>
      <c r="I65" s="27"/>
      <c r="J65" s="27"/>
      <c r="K65" s="27"/>
      <c r="L65" s="23"/>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row>
    <row r="66" spans="1:60" ht="105" customHeight="1">
      <c r="A66" s="162"/>
      <c r="B66" s="164"/>
      <c r="C66" s="164"/>
      <c r="D66" s="164"/>
      <c r="E66" s="164"/>
      <c r="F66" s="165"/>
      <c r="G66" s="165"/>
      <c r="H66" s="163"/>
      <c r="I66" s="27"/>
      <c r="J66" s="27"/>
      <c r="K66" s="27"/>
      <c r="L66" s="23"/>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row>
    <row r="67" spans="1:60" ht="105" customHeight="1">
      <c r="A67" s="162"/>
      <c r="B67" s="164"/>
      <c r="C67" s="164"/>
      <c r="D67" s="164"/>
      <c r="E67" s="164"/>
      <c r="F67" s="165"/>
      <c r="G67" s="165"/>
      <c r="H67" s="163"/>
      <c r="I67" s="27"/>
      <c r="J67" s="27"/>
      <c r="K67" s="27"/>
      <c r="L67" s="23"/>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row>
    <row r="68" spans="1:60" ht="105" customHeight="1">
      <c r="A68" s="162"/>
      <c r="B68" s="189" t="s">
        <v>87</v>
      </c>
      <c r="C68" s="189"/>
      <c r="D68" s="189"/>
      <c r="E68" s="189"/>
      <c r="F68" s="190"/>
      <c r="G68" s="190" t="s">
        <v>99</v>
      </c>
      <c r="H68" s="163"/>
      <c r="I68" s="27"/>
      <c r="J68" s="27"/>
      <c r="K68" s="27"/>
      <c r="L68" s="23"/>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row>
    <row r="69" spans="1:60" s="77" customFormat="1" ht="69.75" customHeight="1">
      <c r="A69" s="9"/>
      <c r="B69" s="187" t="s">
        <v>44</v>
      </c>
      <c r="C69" s="34">
        <f>Nagłówek!C17</f>
        <v>0</v>
      </c>
      <c r="D69" s="98"/>
      <c r="E69" s="98"/>
      <c r="F69" s="98"/>
      <c r="G69" s="98"/>
      <c r="H69" s="98"/>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ht="81" customHeight="1">
      <c r="B70" s="76"/>
      <c r="C70" s="300" t="s">
        <v>77</v>
      </c>
      <c r="D70" s="300"/>
      <c r="E70" s="300"/>
      <c r="F70" s="300"/>
      <c r="G70" s="300"/>
      <c r="H70" s="300"/>
      <c r="I70" s="368"/>
      <c r="J70" s="368"/>
      <c r="K70" s="368"/>
    </row>
    <row r="71" spans="1:60" ht="57.75" customHeight="1">
      <c r="B71" s="323" t="s">
        <v>179</v>
      </c>
      <c r="C71" s="323"/>
      <c r="D71" s="323"/>
      <c r="E71" s="323"/>
      <c r="F71" s="323"/>
      <c r="G71" s="323"/>
      <c r="H71" s="323"/>
      <c r="I71" s="323"/>
      <c r="J71" s="323"/>
      <c r="K71" s="323"/>
    </row>
    <row r="72" spans="1:60" ht="54.75" customHeight="1" thickBot="1">
      <c r="B72" s="30"/>
      <c r="C72" s="21"/>
      <c r="D72" s="29"/>
      <c r="E72" s="16"/>
      <c r="F72" s="16"/>
      <c r="G72" s="16"/>
      <c r="H72" s="16"/>
      <c r="I72" s="16"/>
      <c r="J72" s="16"/>
      <c r="K72" s="16"/>
    </row>
    <row r="73" spans="1:60" ht="72.75" customHeight="1" thickTop="1">
      <c r="A73" s="356" t="s">
        <v>10</v>
      </c>
      <c r="B73" s="324" t="s">
        <v>11</v>
      </c>
      <c r="C73" s="324"/>
      <c r="D73" s="324" t="s">
        <v>13</v>
      </c>
      <c r="E73" s="324" t="s">
        <v>12</v>
      </c>
      <c r="F73" s="324" t="s">
        <v>20</v>
      </c>
      <c r="G73" s="324" t="s">
        <v>91</v>
      </c>
      <c r="H73" s="324" t="s">
        <v>0</v>
      </c>
      <c r="I73" s="324" t="s">
        <v>37</v>
      </c>
      <c r="J73" s="324"/>
      <c r="K73" s="326"/>
      <c r="L73" s="48"/>
    </row>
    <row r="74" spans="1:60" s="2" customFormat="1" ht="115.5" customHeight="1" thickBot="1">
      <c r="A74" s="357"/>
      <c r="B74" s="325"/>
      <c r="C74" s="325"/>
      <c r="D74" s="325"/>
      <c r="E74" s="325"/>
      <c r="F74" s="325"/>
      <c r="G74" s="325"/>
      <c r="H74" s="325"/>
      <c r="I74" s="325"/>
      <c r="J74" s="325"/>
      <c r="K74" s="327"/>
      <c r="L74" s="48"/>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ht="132.75" customHeight="1" thickTop="1" thickBot="1">
      <c r="A75" s="82" t="s">
        <v>5</v>
      </c>
      <c r="B75" s="358" t="s">
        <v>139</v>
      </c>
      <c r="C75" s="359"/>
      <c r="D75" s="103" t="s">
        <v>96</v>
      </c>
      <c r="E75" s="104">
        <v>3</v>
      </c>
      <c r="F75" s="104">
        <v>9</v>
      </c>
      <c r="G75" s="104"/>
      <c r="H75" s="114">
        <f>E75*G75</f>
        <v>0</v>
      </c>
      <c r="I75" s="360"/>
      <c r="J75" s="360"/>
      <c r="K75" s="360"/>
    </row>
    <row r="76" spans="1:60" ht="131.25" customHeight="1" thickTop="1" thickBot="1">
      <c r="A76" s="70" t="s">
        <v>6</v>
      </c>
      <c r="B76" s="358" t="s">
        <v>140</v>
      </c>
      <c r="C76" s="359"/>
      <c r="D76" s="91" t="s">
        <v>96</v>
      </c>
      <c r="E76" s="95">
        <v>3</v>
      </c>
      <c r="F76" s="95">
        <v>9</v>
      </c>
      <c r="G76" s="95"/>
      <c r="H76" s="113">
        <f t="shared" ref="H76:H83" si="0">E76*G76</f>
        <v>0</v>
      </c>
      <c r="I76" s="361"/>
      <c r="J76" s="361"/>
      <c r="K76" s="361"/>
    </row>
    <row r="77" spans="1:60" ht="132.75" customHeight="1" thickTop="1" thickBot="1">
      <c r="A77" s="70" t="s">
        <v>7</v>
      </c>
      <c r="B77" s="358" t="s">
        <v>172</v>
      </c>
      <c r="C77" s="359"/>
      <c r="D77" s="105" t="s">
        <v>95</v>
      </c>
      <c r="E77" s="106">
        <v>4</v>
      </c>
      <c r="F77" s="106">
        <v>8</v>
      </c>
      <c r="G77" s="106"/>
      <c r="H77" s="114">
        <f t="shared" si="0"/>
        <v>0</v>
      </c>
      <c r="I77" s="308"/>
      <c r="J77" s="308"/>
      <c r="K77" s="308"/>
    </row>
    <row r="78" spans="1:60" ht="109.5" customHeight="1" thickTop="1" thickBot="1">
      <c r="A78" s="70" t="s">
        <v>8</v>
      </c>
      <c r="B78" s="358" t="s">
        <v>174</v>
      </c>
      <c r="C78" s="359"/>
      <c r="D78" s="91" t="s">
        <v>93</v>
      </c>
      <c r="E78" s="79">
        <v>3</v>
      </c>
      <c r="F78" s="95">
        <v>3</v>
      </c>
      <c r="G78" s="95"/>
      <c r="H78" s="113">
        <f t="shared" si="0"/>
        <v>0</v>
      </c>
      <c r="I78" s="308"/>
      <c r="J78" s="308"/>
      <c r="K78" s="308"/>
    </row>
    <row r="79" spans="1:60" ht="119.25" customHeight="1" thickTop="1" thickBot="1">
      <c r="A79" s="70" t="s">
        <v>9</v>
      </c>
      <c r="B79" s="358" t="s">
        <v>141</v>
      </c>
      <c r="C79" s="359"/>
      <c r="D79" s="91" t="s">
        <v>96</v>
      </c>
      <c r="E79" s="79">
        <v>3</v>
      </c>
      <c r="F79" s="95">
        <v>9</v>
      </c>
      <c r="G79" s="95"/>
      <c r="H79" s="113">
        <f t="shared" si="0"/>
        <v>0</v>
      </c>
      <c r="I79" s="308"/>
      <c r="J79" s="308"/>
      <c r="K79" s="308"/>
    </row>
    <row r="80" spans="1:60" ht="118.5" customHeight="1" thickTop="1" thickBot="1">
      <c r="A80" s="70" t="s">
        <v>35</v>
      </c>
      <c r="B80" s="358" t="s">
        <v>180</v>
      </c>
      <c r="C80" s="359"/>
      <c r="D80" s="91" t="s">
        <v>93</v>
      </c>
      <c r="E80" s="79">
        <v>3</v>
      </c>
      <c r="F80" s="95">
        <v>3</v>
      </c>
      <c r="G80" s="95"/>
      <c r="H80" s="115">
        <f t="shared" si="0"/>
        <v>0</v>
      </c>
      <c r="I80" s="308"/>
      <c r="J80" s="308"/>
      <c r="K80" s="308"/>
      <c r="L80" s="23"/>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row>
    <row r="81" spans="1:60" ht="118.5" customHeight="1" thickTop="1" thickBot="1">
      <c r="A81" s="70" t="s">
        <v>36</v>
      </c>
      <c r="B81" s="358" t="s">
        <v>142</v>
      </c>
      <c r="C81" s="359"/>
      <c r="D81" s="91" t="s">
        <v>95</v>
      </c>
      <c r="E81" s="79">
        <v>3</v>
      </c>
      <c r="F81" s="95">
        <v>6</v>
      </c>
      <c r="G81" s="116"/>
      <c r="H81" s="115">
        <f t="shared" si="0"/>
        <v>0</v>
      </c>
      <c r="I81" s="256"/>
      <c r="J81" s="363"/>
      <c r="K81" s="257"/>
      <c r="L81" s="23"/>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row>
    <row r="82" spans="1:60" ht="118.5" customHeight="1" thickTop="1" thickBot="1">
      <c r="A82" s="70" t="s">
        <v>53</v>
      </c>
      <c r="B82" s="358" t="s">
        <v>144</v>
      </c>
      <c r="C82" s="359"/>
      <c r="D82" s="91" t="s">
        <v>96</v>
      </c>
      <c r="E82" s="79">
        <v>3</v>
      </c>
      <c r="F82" s="95">
        <v>9</v>
      </c>
      <c r="G82" s="116"/>
      <c r="H82" s="115">
        <f t="shared" si="0"/>
        <v>0</v>
      </c>
      <c r="I82" s="256"/>
      <c r="J82" s="363"/>
      <c r="K82" s="257"/>
      <c r="L82" s="23"/>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ht="118.5" customHeight="1" thickTop="1">
      <c r="A83" s="70" t="s">
        <v>59</v>
      </c>
      <c r="B83" s="358" t="s">
        <v>181</v>
      </c>
      <c r="C83" s="359"/>
      <c r="D83" s="91" t="s">
        <v>94</v>
      </c>
      <c r="E83" s="79">
        <v>2</v>
      </c>
      <c r="F83" s="95">
        <v>4</v>
      </c>
      <c r="G83" s="95"/>
      <c r="H83" s="113">
        <f t="shared" si="0"/>
        <v>0</v>
      </c>
      <c r="I83" s="308"/>
      <c r="J83" s="308"/>
      <c r="K83" s="308"/>
      <c r="L83" s="23"/>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ht="105" customHeight="1">
      <c r="A84" s="362" t="s">
        <v>97</v>
      </c>
      <c r="B84" s="362"/>
      <c r="C84" s="362"/>
      <c r="D84" s="362"/>
      <c r="E84" s="362"/>
      <c r="F84" s="95">
        <f>SUM(F75:F83)</f>
        <v>60</v>
      </c>
      <c r="G84" s="95"/>
      <c r="H84" s="161">
        <f>SUM(H75:H83)</f>
        <v>0</v>
      </c>
      <c r="I84" s="364"/>
      <c r="J84" s="364"/>
      <c r="K84" s="364"/>
      <c r="L84" s="23"/>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6" spans="1:60" s="77" customFormat="1" ht="79.5" customHeight="1">
      <c r="A86" s="9"/>
      <c r="B86" s="196" t="s">
        <v>98</v>
      </c>
      <c r="C86" s="109">
        <f>C1</f>
        <v>0</v>
      </c>
      <c r="D86" s="341"/>
      <c r="E86" s="341"/>
      <c r="F86" s="22"/>
      <c r="G86" s="22"/>
      <c r="H86" s="23"/>
      <c r="I86" s="23"/>
      <c r="J86" s="23"/>
      <c r="K86" s="23"/>
      <c r="L86" s="23"/>
    </row>
    <row r="87" spans="1:60" ht="85.5" customHeight="1">
      <c r="A87" s="188"/>
      <c r="B87" s="71" t="s">
        <v>24</v>
      </c>
      <c r="C87" s="71"/>
      <c r="D87" s="72"/>
      <c r="E87" s="72"/>
      <c r="F87" s="72"/>
      <c r="G87" s="72"/>
      <c r="H87" s="72"/>
      <c r="I87" s="72"/>
      <c r="J87" s="72"/>
      <c r="K87" s="72"/>
      <c r="L87" s="23"/>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ht="66" customHeight="1">
      <c r="A88" s="15"/>
      <c r="B88" s="6"/>
      <c r="C88" s="4"/>
      <c r="D88" s="4"/>
      <c r="E88" s="5"/>
      <c r="F88" s="5"/>
      <c r="G88" s="5"/>
      <c r="H88" s="5"/>
      <c r="I88" s="5"/>
      <c r="J88" s="5"/>
      <c r="K88" s="5"/>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row>
    <row r="89" spans="1:60" ht="409.5" customHeight="1">
      <c r="B89" s="3"/>
      <c r="C89" s="3"/>
      <c r="D89" s="3"/>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ht="359.25" customHeight="1">
      <c r="D90" s="1"/>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ht="284.25" customHeight="1">
      <c r="D91" s="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ht="105" customHeight="1">
      <c r="A92" s="162"/>
      <c r="B92" s="164" t="s">
        <v>87</v>
      </c>
      <c r="C92" s="164"/>
      <c r="D92" s="164"/>
      <c r="E92" s="164"/>
      <c r="F92" s="165"/>
      <c r="G92" s="165" t="s">
        <v>99</v>
      </c>
      <c r="H92" s="163"/>
      <c r="I92" s="27"/>
      <c r="J92" s="27"/>
      <c r="K92" s="27"/>
      <c r="L92" s="23"/>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60" ht="52.5" customHeight="1">
      <c r="A93" s="50"/>
      <c r="B93" s="51"/>
      <c r="C93" s="52"/>
      <c r="D93" s="51"/>
      <c r="E93" s="53"/>
      <c r="F93" s="52"/>
      <c r="G93" s="52"/>
      <c r="H93" s="52"/>
      <c r="I93" s="52"/>
      <c r="J93" s="52"/>
      <c r="K93" s="52"/>
    </row>
    <row r="94" spans="1:60" ht="36" customHeight="1">
      <c r="A94" s="50"/>
      <c r="B94" s="51"/>
      <c r="C94" s="52"/>
      <c r="D94" s="51"/>
      <c r="E94" s="53"/>
      <c r="F94" s="52"/>
      <c r="G94" s="52"/>
      <c r="H94" s="52"/>
      <c r="I94" s="52"/>
      <c r="J94" s="52"/>
      <c r="K94" s="52"/>
    </row>
    <row r="95" spans="1:60" ht="42.75" customHeight="1">
      <c r="A95" s="54"/>
      <c r="B95" s="54"/>
      <c r="C95" s="54"/>
      <c r="D95" s="55"/>
      <c r="E95" s="55"/>
      <c r="F95" s="55"/>
      <c r="G95" s="55"/>
      <c r="H95" s="55"/>
      <c r="I95" s="54"/>
      <c r="J95" s="54"/>
      <c r="K95" s="54"/>
    </row>
    <row r="96" spans="1:60" ht="30.75" customHeight="1">
      <c r="A96" s="20"/>
      <c r="B96" s="355"/>
      <c r="C96" s="355"/>
      <c r="D96" s="355"/>
      <c r="E96" s="355"/>
      <c r="F96" s="355"/>
      <c r="G96" s="355"/>
      <c r="H96" s="355"/>
      <c r="I96" s="355"/>
      <c r="J96" s="355"/>
      <c r="K96" s="20"/>
    </row>
    <row r="97" spans="1:11" ht="33.75" customHeight="1">
      <c r="A97" s="96"/>
      <c r="B97" s="96"/>
      <c r="C97" s="96"/>
      <c r="D97" s="96"/>
      <c r="E97" s="96"/>
      <c r="F97" s="96"/>
      <c r="G97" s="96"/>
      <c r="H97" s="96"/>
      <c r="I97" s="96"/>
      <c r="J97" s="96"/>
      <c r="K97" s="96"/>
    </row>
    <row r="98" spans="1:11" ht="15" customHeight="1">
      <c r="A98" s="96"/>
      <c r="B98" s="96"/>
      <c r="C98" s="96"/>
      <c r="D98" s="96"/>
      <c r="E98" s="96"/>
      <c r="F98" s="96"/>
      <c r="G98" s="96"/>
      <c r="H98" s="96"/>
      <c r="I98" s="96"/>
      <c r="J98" s="96"/>
      <c r="K98" s="96"/>
    </row>
    <row r="99" spans="1:11" ht="13.5" hidden="1" customHeight="1">
      <c r="A99" s="96"/>
      <c r="B99" s="96"/>
      <c r="C99" s="96"/>
      <c r="D99" s="96"/>
      <c r="E99" s="96"/>
      <c r="F99" s="96"/>
      <c r="G99" s="96"/>
      <c r="H99" s="96"/>
      <c r="I99" s="96"/>
      <c r="J99" s="96"/>
      <c r="K99" s="96"/>
    </row>
    <row r="100" spans="1:11" ht="63.75" hidden="1" customHeight="1">
      <c r="A100" s="96"/>
      <c r="B100" s="96"/>
      <c r="C100" s="96"/>
      <c r="D100" s="96"/>
      <c r="E100" s="96"/>
      <c r="F100" s="96"/>
      <c r="G100" s="96"/>
      <c r="H100" s="96"/>
      <c r="I100" s="96"/>
      <c r="J100" s="96"/>
      <c r="K100" s="96"/>
    </row>
    <row r="101" spans="1:11" ht="26.25" customHeight="1">
      <c r="A101" s="108"/>
      <c r="B101" s="108"/>
      <c r="C101" s="108"/>
      <c r="D101" s="108"/>
      <c r="E101" s="108"/>
      <c r="F101" s="108"/>
      <c r="G101" s="108"/>
      <c r="H101" s="108"/>
      <c r="I101" s="108"/>
      <c r="J101" s="108"/>
      <c r="K101" s="108"/>
    </row>
    <row r="102" spans="1:11" ht="26.25" customHeight="1">
      <c r="A102" s="108"/>
      <c r="B102" s="108"/>
      <c r="C102" s="108"/>
      <c r="D102" s="108"/>
      <c r="E102" s="108"/>
      <c r="F102" s="108"/>
      <c r="G102" s="108"/>
      <c r="H102" s="108"/>
      <c r="I102" s="108"/>
      <c r="J102" s="108"/>
      <c r="K102" s="108"/>
    </row>
    <row r="103" spans="1:11" ht="26.25" customHeight="1">
      <c r="A103" s="108"/>
      <c r="B103" s="108"/>
      <c r="C103" s="108"/>
      <c r="D103" s="108"/>
      <c r="E103" s="108"/>
      <c r="F103" s="108"/>
      <c r="G103" s="108"/>
      <c r="H103" s="108"/>
      <c r="I103" s="108"/>
      <c r="J103" s="108"/>
      <c r="K103" s="108"/>
    </row>
    <row r="104" spans="1:11" ht="26.25" customHeight="1">
      <c r="A104" s="108"/>
      <c r="B104" s="108"/>
      <c r="C104" s="108"/>
      <c r="D104" s="108"/>
      <c r="E104" s="108"/>
      <c r="F104" s="108"/>
      <c r="G104" s="108"/>
      <c r="H104" s="108"/>
      <c r="I104" s="108"/>
      <c r="J104" s="108"/>
      <c r="K104" s="108"/>
    </row>
    <row r="105" spans="1:11" ht="26.25" customHeight="1">
      <c r="A105" s="108"/>
      <c r="B105" s="108"/>
      <c r="C105" s="108"/>
      <c r="D105" s="108"/>
      <c r="E105" s="108"/>
      <c r="F105" s="108"/>
      <c r="G105" s="108"/>
      <c r="H105" s="108"/>
      <c r="I105" s="108"/>
      <c r="J105" s="108"/>
      <c r="K105" s="108"/>
    </row>
  </sheetData>
  <sheetProtection formatCells="0" formatColumns="0" formatRows="0" autoFilter="0"/>
  <protectedRanges>
    <protectedRange sqref="A87:K91 L62 L64:L68 L92 L84 L86:L87" name="Rozstęp3"/>
    <protectedRange sqref="J77:K83" name="Rozstęp4"/>
    <protectedRange sqref="I5:J6" name="Zakres6"/>
    <protectedRange sqref="J69:K69 A69 A54:K54 A60:K61 A59:B59 I59:K59" name="Zakres8"/>
    <protectedRange sqref="I22:J22 I8:J16 I20:J20 I34:J38" name="Zakres9"/>
    <protectedRange sqref="B1" name="Rozstęp1_1"/>
    <protectedRange sqref="H75:H83" name="Rozstęp2_3"/>
    <protectedRange sqref="J75:K76" name="Rozstęp4_1"/>
    <protectedRange sqref="I21:J21" name="Zakres9_2"/>
    <protectedRange sqref="I42:J42" name="Zakres9_4"/>
    <protectedRange sqref="I56:K58" name="Zakres7_1"/>
    <protectedRange sqref="B70" name="Zakres8_1"/>
    <protectedRange sqref="F75:G77" name="Zakres7_2"/>
    <protectedRange sqref="D75:E77" name="Zakres9_5"/>
    <protectedRange sqref="F78:G78" name="Zakres7_4"/>
    <protectedRange sqref="D78:E78" name="Zakres9_7"/>
    <protectedRange sqref="F80:G83" name="Zakres7_5"/>
    <protectedRange sqref="D80:E83" name="Zakres9_8"/>
    <protectedRange sqref="Q18:R19" name="Zakres9_1"/>
    <protectedRange sqref="I17:J17" name="Zakres9_6"/>
    <protectedRange sqref="C59:H59" name="Zakres8_3"/>
  </protectedRanges>
  <mergeCells count="134">
    <mergeCell ref="I84:K84"/>
    <mergeCell ref="B80:C80"/>
    <mergeCell ref="I80:K80"/>
    <mergeCell ref="I57:J57"/>
    <mergeCell ref="B61:H61"/>
    <mergeCell ref="C70:H70"/>
    <mergeCell ref="I70:K70"/>
    <mergeCell ref="B71:K71"/>
    <mergeCell ref="G73:G74"/>
    <mergeCell ref="B58:H58"/>
    <mergeCell ref="I58:J58"/>
    <mergeCell ref="B96:J96"/>
    <mergeCell ref="A73:A74"/>
    <mergeCell ref="B73:C74"/>
    <mergeCell ref="D73:D74"/>
    <mergeCell ref="E73:E74"/>
    <mergeCell ref="F73:F74"/>
    <mergeCell ref="B77:C77"/>
    <mergeCell ref="I77:K77"/>
    <mergeCell ref="B78:C78"/>
    <mergeCell ref="I78:K78"/>
    <mergeCell ref="B75:C75"/>
    <mergeCell ref="I75:K75"/>
    <mergeCell ref="B76:C76"/>
    <mergeCell ref="I76:K76"/>
    <mergeCell ref="I83:K83"/>
    <mergeCell ref="B82:C82"/>
    <mergeCell ref="B83:C83"/>
    <mergeCell ref="A84:E84"/>
    <mergeCell ref="B81:C81"/>
    <mergeCell ref="I81:K81"/>
    <mergeCell ref="I82:K82"/>
    <mergeCell ref="B79:C79"/>
    <mergeCell ref="I79:K79"/>
    <mergeCell ref="D86:E86"/>
    <mergeCell ref="B45:C45"/>
    <mergeCell ref="D45:H45"/>
    <mergeCell ref="D39:E39"/>
    <mergeCell ref="A40:K40"/>
    <mergeCell ref="B42:C42"/>
    <mergeCell ref="D42:H42"/>
    <mergeCell ref="A41:K41"/>
    <mergeCell ref="A46:A47"/>
    <mergeCell ref="B46:C47"/>
    <mergeCell ref="D46:H47"/>
    <mergeCell ref="I46:I47"/>
    <mergeCell ref="J46:J47"/>
    <mergeCell ref="K46:K47"/>
    <mergeCell ref="B53:K53"/>
    <mergeCell ref="D54:E54"/>
    <mergeCell ref="C59:H59"/>
    <mergeCell ref="H73:H74"/>
    <mergeCell ref="I73:K74"/>
    <mergeCell ref="B55:H55"/>
    <mergeCell ref="I55:J55"/>
    <mergeCell ref="B56:H56"/>
    <mergeCell ref="I56:J56"/>
    <mergeCell ref="B57:H57"/>
    <mergeCell ref="B28:C28"/>
    <mergeCell ref="D28:H28"/>
    <mergeCell ref="B29:C29"/>
    <mergeCell ref="D29:H29"/>
    <mergeCell ref="B30:C30"/>
    <mergeCell ref="D30:H30"/>
    <mergeCell ref="B26:C26"/>
    <mergeCell ref="D26:H26"/>
    <mergeCell ref="B27:C27"/>
    <mergeCell ref="D27:H27"/>
    <mergeCell ref="B24:C24"/>
    <mergeCell ref="D24:H24"/>
    <mergeCell ref="B25:C25"/>
    <mergeCell ref="D25:H25"/>
    <mergeCell ref="B13:C13"/>
    <mergeCell ref="D13:H13"/>
    <mergeCell ref="B14:C14"/>
    <mergeCell ref="D14:H14"/>
    <mergeCell ref="B21:K21"/>
    <mergeCell ref="A22:K22"/>
    <mergeCell ref="D16:H16"/>
    <mergeCell ref="B11:C11"/>
    <mergeCell ref="D11:H11"/>
    <mergeCell ref="B12:C12"/>
    <mergeCell ref="D12:H12"/>
    <mergeCell ref="K17:K18"/>
    <mergeCell ref="B17:B18"/>
    <mergeCell ref="B23:C23"/>
    <mergeCell ref="D23:H23"/>
    <mergeCell ref="D9:H9"/>
    <mergeCell ref="B2:K2"/>
    <mergeCell ref="A3:K3"/>
    <mergeCell ref="D4:H4"/>
    <mergeCell ref="B5:C5"/>
    <mergeCell ref="D5:H5"/>
    <mergeCell ref="B6:C6"/>
    <mergeCell ref="D6:H6"/>
    <mergeCell ref="B10:C10"/>
    <mergeCell ref="D10:H10"/>
    <mergeCell ref="B7:C7"/>
    <mergeCell ref="D7:H7"/>
    <mergeCell ref="B8:C8"/>
    <mergeCell ref="D8:H8"/>
    <mergeCell ref="B9:C9"/>
    <mergeCell ref="A31:A32"/>
    <mergeCell ref="I31:I32"/>
    <mergeCell ref="J31:J32"/>
    <mergeCell ref="K31:K32"/>
    <mergeCell ref="A43:A44"/>
    <mergeCell ref="B43:C44"/>
    <mergeCell ref="D43:H44"/>
    <mergeCell ref="I43:I44"/>
    <mergeCell ref="J43:J44"/>
    <mergeCell ref="K43:K44"/>
    <mergeCell ref="B35:C35"/>
    <mergeCell ref="D35:H35"/>
    <mergeCell ref="B33:C33"/>
    <mergeCell ref="D33:H33"/>
    <mergeCell ref="B34:C34"/>
    <mergeCell ref="D34:H34"/>
    <mergeCell ref="B31:C32"/>
    <mergeCell ref="D31:H32"/>
    <mergeCell ref="B36:C36"/>
    <mergeCell ref="D36:H36"/>
    <mergeCell ref="B37:C37"/>
    <mergeCell ref="D37:H37"/>
    <mergeCell ref="B48:C48"/>
    <mergeCell ref="D48:H48"/>
    <mergeCell ref="B49:C49"/>
    <mergeCell ref="D49:H49"/>
    <mergeCell ref="B50:C50"/>
    <mergeCell ref="B51:C51"/>
    <mergeCell ref="D50:H50"/>
    <mergeCell ref="D51:H51"/>
    <mergeCell ref="B52:C52"/>
    <mergeCell ref="D52:H52"/>
  </mergeCells>
  <printOptions horizontalCentered="1"/>
  <pageMargins left="0.15748031496062992" right="0.19685039370078741" top="0.51181102362204722" bottom="0.35433070866141736" header="0.31496062992125984" footer="0.31496062992125984"/>
  <pageSetup paperSize="9" scale="29" fitToHeight="0" orientation="landscape" horizontalDpi="300" verticalDpi="300" r:id="rId1"/>
  <headerFooter>
    <oddHeader>&amp;L&amp;"Arial,Pogrubiony"&amp;22&amp;C&amp;G</oddHeader>
    <oddFooter>&amp;C&amp;18Strona &amp;P z &amp;N</oddFooter>
  </headerFooter>
  <rowBreaks count="7" manualBreakCount="7">
    <brk id="19" max="10" man="1"/>
    <brk id="29" max="10" man="1"/>
    <brk id="37" max="10" man="1"/>
    <brk id="47" max="10" man="1"/>
    <brk id="53" max="10" man="1"/>
    <brk id="68" max="10" man="1"/>
    <brk id="85" max="10"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K107"/>
  <sheetViews>
    <sheetView view="pageBreakPreview" topLeftCell="A75" zoomScale="40" zoomScaleNormal="40" zoomScaleSheetLayoutView="40" zoomScalePageLayoutView="42" workbookViewId="0">
      <selection activeCell="D50" sqref="D50:H50"/>
    </sheetView>
  </sheetViews>
  <sheetFormatPr defaultRowHeight="26.25"/>
  <cols>
    <col min="1" max="1" width="14" style="14" customWidth="1"/>
    <col min="2" max="2" width="66.28515625" style="10" customWidth="1"/>
    <col min="3" max="3" width="72.85546875" customWidth="1"/>
    <col min="4" max="4" width="34.28515625" customWidth="1"/>
    <col min="5" max="5" width="43" customWidth="1"/>
    <col min="6" max="6" width="21.42578125" customWidth="1"/>
    <col min="7" max="7" width="50.28515625" customWidth="1"/>
    <col min="8" max="8" width="86.42578125" customWidth="1"/>
    <col min="9" max="9" width="33.5703125" customWidth="1"/>
    <col min="10" max="10" width="32.42578125" customWidth="1"/>
    <col min="11" max="11" width="48.5703125" customWidth="1"/>
  </cols>
  <sheetData>
    <row r="1" spans="1:144" ht="50.25" customHeight="1">
      <c r="A1" s="24"/>
      <c r="B1" s="196" t="s">
        <v>44</v>
      </c>
      <c r="C1" s="109">
        <f>Nagłówek!C17</f>
        <v>0</v>
      </c>
      <c r="D1" s="229"/>
      <c r="E1" s="229"/>
      <c r="F1" s="229"/>
      <c r="G1" s="229"/>
      <c r="H1" s="229"/>
      <c r="I1" s="229"/>
      <c r="J1" s="229"/>
      <c r="K1" s="229"/>
    </row>
    <row r="2" spans="1:144" ht="75.75" customHeight="1">
      <c r="A2" s="24"/>
      <c r="B2" s="300" t="s">
        <v>66</v>
      </c>
      <c r="C2" s="300"/>
      <c r="D2" s="300"/>
      <c r="E2" s="300"/>
      <c r="F2" s="300"/>
      <c r="G2" s="300"/>
      <c r="H2" s="300"/>
      <c r="I2" s="300"/>
      <c r="J2" s="300"/>
      <c r="K2" s="300"/>
    </row>
    <row r="3" spans="1:144" ht="53.25" customHeight="1" thickBot="1">
      <c r="A3" s="301" t="s">
        <v>29</v>
      </c>
      <c r="B3" s="301"/>
      <c r="C3" s="301"/>
      <c r="D3" s="301"/>
      <c r="E3" s="301"/>
      <c r="F3" s="301"/>
      <c r="G3" s="301"/>
      <c r="H3" s="301"/>
      <c r="I3" s="301"/>
      <c r="J3" s="301"/>
      <c r="K3" s="301"/>
    </row>
    <row r="4" spans="1:144" s="13" customFormat="1" ht="66.75" customHeight="1" thickTop="1" thickBot="1">
      <c r="A4" s="42" t="s">
        <v>10</v>
      </c>
      <c r="B4" s="43" t="s">
        <v>25</v>
      </c>
      <c r="C4" s="44"/>
      <c r="D4" s="302" t="s">
        <v>26</v>
      </c>
      <c r="E4" s="303"/>
      <c r="F4" s="303"/>
      <c r="G4" s="303"/>
      <c r="H4" s="304"/>
      <c r="I4" s="45" t="s">
        <v>2</v>
      </c>
      <c r="J4" s="45" t="s">
        <v>3</v>
      </c>
      <c r="K4" s="46" t="s">
        <v>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63.75" customHeight="1" thickTop="1">
      <c r="A5" s="82" t="s">
        <v>5</v>
      </c>
      <c r="B5" s="305" t="s">
        <v>161</v>
      </c>
      <c r="C5" s="306"/>
      <c r="D5" s="307" t="s">
        <v>162</v>
      </c>
      <c r="E5" s="307"/>
      <c r="F5" s="307"/>
      <c r="G5" s="307"/>
      <c r="H5" s="307"/>
      <c r="I5" s="31"/>
      <c r="J5" s="31"/>
      <c r="K5" s="155"/>
    </row>
    <row r="6" spans="1:144" ht="74.25" customHeight="1">
      <c r="A6" s="227" t="s">
        <v>6</v>
      </c>
      <c r="B6" s="308" t="s">
        <v>63</v>
      </c>
      <c r="C6" s="308"/>
      <c r="D6" s="309" t="s">
        <v>190</v>
      </c>
      <c r="E6" s="309"/>
      <c r="F6" s="309"/>
      <c r="G6" s="309"/>
      <c r="H6" s="309"/>
      <c r="I6" s="225"/>
      <c r="J6" s="225"/>
      <c r="K6" s="156"/>
    </row>
    <row r="7" spans="1:144" ht="355.5" customHeight="1">
      <c r="A7" s="227" t="s">
        <v>7</v>
      </c>
      <c r="B7" s="308" t="s">
        <v>64</v>
      </c>
      <c r="C7" s="308"/>
      <c r="D7" s="291" t="s">
        <v>192</v>
      </c>
      <c r="E7" s="291"/>
      <c r="F7" s="291"/>
      <c r="G7" s="291"/>
      <c r="H7" s="291"/>
      <c r="I7" s="225"/>
      <c r="J7" s="225"/>
      <c r="K7" s="156"/>
    </row>
    <row r="8" spans="1:144" ht="69.75" customHeight="1">
      <c r="A8" s="227" t="s">
        <v>8</v>
      </c>
      <c r="B8" s="308" t="s">
        <v>65</v>
      </c>
      <c r="C8" s="308"/>
      <c r="D8" s="291" t="s">
        <v>163</v>
      </c>
      <c r="E8" s="291"/>
      <c r="F8" s="291"/>
      <c r="G8" s="291"/>
      <c r="H8" s="291"/>
      <c r="I8" s="225"/>
      <c r="J8" s="225"/>
      <c r="K8" s="156"/>
    </row>
    <row r="9" spans="1:144" ht="108.75" customHeight="1">
      <c r="A9" s="227" t="s">
        <v>9</v>
      </c>
      <c r="B9" s="308" t="s">
        <v>78</v>
      </c>
      <c r="C9" s="308"/>
      <c r="D9" s="291" t="s">
        <v>79</v>
      </c>
      <c r="E9" s="291"/>
      <c r="F9" s="291"/>
      <c r="G9" s="291"/>
      <c r="H9" s="291"/>
      <c r="I9" s="225"/>
      <c r="J9" s="225"/>
      <c r="K9" s="156"/>
    </row>
    <row r="10" spans="1:144" ht="92.25" customHeight="1">
      <c r="A10" s="227" t="s">
        <v>35</v>
      </c>
      <c r="B10" s="256" t="s">
        <v>103</v>
      </c>
      <c r="C10" s="257"/>
      <c r="D10" s="291" t="s">
        <v>80</v>
      </c>
      <c r="E10" s="291"/>
      <c r="F10" s="291"/>
      <c r="G10" s="291"/>
      <c r="H10" s="291"/>
      <c r="I10" s="225"/>
      <c r="J10" s="225"/>
      <c r="K10" s="156"/>
    </row>
    <row r="11" spans="1:144" ht="87" customHeight="1">
      <c r="A11" s="227" t="s">
        <v>36</v>
      </c>
      <c r="B11" s="308" t="s">
        <v>194</v>
      </c>
      <c r="C11" s="308"/>
      <c r="D11" s="291" t="s">
        <v>81</v>
      </c>
      <c r="E11" s="291"/>
      <c r="F11" s="291"/>
      <c r="G11" s="291"/>
      <c r="H11" s="291"/>
      <c r="I11" s="225"/>
      <c r="J11" s="225"/>
      <c r="K11" s="156"/>
    </row>
    <row r="12" spans="1:144" ht="91.5" customHeight="1">
      <c r="A12" s="227" t="s">
        <v>53</v>
      </c>
      <c r="B12" s="308" t="s">
        <v>164</v>
      </c>
      <c r="C12" s="308"/>
      <c r="D12" s="291" t="s">
        <v>82</v>
      </c>
      <c r="E12" s="291"/>
      <c r="F12" s="291"/>
      <c r="G12" s="291"/>
      <c r="H12" s="291"/>
      <c r="I12" s="225"/>
      <c r="J12" s="225"/>
      <c r="K12" s="225"/>
    </row>
    <row r="13" spans="1:144" ht="88.5" customHeight="1">
      <c r="A13" s="227" t="s">
        <v>59</v>
      </c>
      <c r="B13" s="308" t="s">
        <v>165</v>
      </c>
      <c r="C13" s="308"/>
      <c r="D13" s="291" t="s">
        <v>83</v>
      </c>
      <c r="E13" s="291"/>
      <c r="F13" s="291"/>
      <c r="G13" s="291"/>
      <c r="H13" s="291"/>
      <c r="I13" s="225"/>
      <c r="J13" s="225"/>
      <c r="K13" s="225"/>
    </row>
    <row r="14" spans="1:144" ht="84" customHeight="1">
      <c r="A14" s="227" t="s">
        <v>61</v>
      </c>
      <c r="B14" s="308" t="s">
        <v>166</v>
      </c>
      <c r="C14" s="318"/>
      <c r="D14" s="291" t="s">
        <v>84</v>
      </c>
      <c r="E14" s="318"/>
      <c r="F14" s="318"/>
      <c r="G14" s="318"/>
      <c r="H14" s="318"/>
      <c r="I14" s="225"/>
      <c r="J14" s="225"/>
      <c r="K14" s="225"/>
    </row>
    <row r="15" spans="1:144" ht="41.25" customHeight="1">
      <c r="A15" s="25"/>
      <c r="B15" s="100" t="s">
        <v>85</v>
      </c>
      <c r="C15" s="100"/>
      <c r="D15" s="100"/>
      <c r="E15" s="41"/>
      <c r="F15" s="41"/>
      <c r="G15" s="41"/>
      <c r="H15" s="41"/>
      <c r="I15" s="233"/>
      <c r="J15" s="233"/>
      <c r="K15" s="233"/>
    </row>
    <row r="16" spans="1:144" ht="25.5" customHeight="1">
      <c r="A16" s="25"/>
      <c r="D16" s="248" t="s">
        <v>101</v>
      </c>
      <c r="E16" s="248"/>
      <c r="F16" s="248"/>
      <c r="G16" s="248"/>
      <c r="H16" s="248"/>
      <c r="I16" s="233"/>
      <c r="J16" s="233"/>
      <c r="K16" s="233"/>
    </row>
    <row r="17" spans="1:146" ht="31.5" customHeight="1" thickBot="1">
      <c r="A17" s="25"/>
      <c r="B17" s="312"/>
      <c r="C17" s="186"/>
      <c r="D17" s="186"/>
      <c r="E17" s="186"/>
      <c r="F17" s="186"/>
      <c r="G17" s="186"/>
      <c r="H17" s="186"/>
      <c r="I17" s="184" t="s">
        <v>40</v>
      </c>
      <c r="J17" s="183" t="s">
        <v>102</v>
      </c>
      <c r="K17" s="310"/>
      <c r="P17" s="180"/>
      <c r="Q17" s="181"/>
      <c r="R17" s="181"/>
    </row>
    <row r="18" spans="1:146" ht="46.5" customHeight="1">
      <c r="A18" s="25"/>
      <c r="B18" s="313"/>
      <c r="C18" s="186"/>
      <c r="D18" s="186"/>
      <c r="E18" s="186"/>
      <c r="F18" s="186"/>
      <c r="G18" s="186"/>
      <c r="H18" s="186"/>
      <c r="I18" s="185" t="str">
        <f>IF((LEN(TRIM(CONCATENATE(L5,L6,L7,L8,L9,L10,L11,L12,L13,L14)))=10),"X","")</f>
        <v/>
      </c>
      <c r="J18" s="182" t="str">
        <f>IF((LEN(TRIM(CONCATENATE(J5,J6,J7,J8,J9,J10,J11,J12,J13,J14)))&gt;0),"X","")</f>
        <v/>
      </c>
      <c r="K18" s="311"/>
      <c r="P18" s="174"/>
      <c r="Q18" s="117"/>
      <c r="R18" s="117"/>
    </row>
    <row r="19" spans="1:146" ht="46.5" customHeight="1">
      <c r="A19" s="25"/>
      <c r="B19" s="189" t="s">
        <v>87</v>
      </c>
      <c r="C19" s="189"/>
      <c r="D19" s="189"/>
      <c r="E19" s="189"/>
      <c r="F19" s="190"/>
      <c r="G19" s="190" t="s">
        <v>99</v>
      </c>
      <c r="H19" s="186"/>
      <c r="I19" s="222"/>
      <c r="J19" s="222"/>
      <c r="K19" s="234"/>
      <c r="P19" s="174"/>
      <c r="Q19" s="117"/>
      <c r="R19" s="117"/>
    </row>
    <row r="20" spans="1:146" ht="46.5" customHeight="1">
      <c r="A20" s="25"/>
      <c r="B20" s="197" t="s">
        <v>44</v>
      </c>
      <c r="C20" s="111">
        <f>C1</f>
        <v>0</v>
      </c>
      <c r="D20" s="25"/>
      <c r="E20" s="25"/>
      <c r="F20" s="25"/>
      <c r="G20" s="25"/>
      <c r="H20" s="25"/>
      <c r="I20" s="233"/>
      <c r="J20" s="233"/>
      <c r="K20" s="234"/>
    </row>
    <row r="21" spans="1:146" ht="82.5" customHeight="1">
      <c r="A21" s="25"/>
      <c r="B21" s="319" t="s">
        <v>104</v>
      </c>
      <c r="C21" s="319"/>
      <c r="D21" s="319"/>
      <c r="E21" s="319"/>
      <c r="F21" s="319"/>
      <c r="G21" s="319"/>
      <c r="H21" s="319"/>
      <c r="I21" s="319"/>
      <c r="J21" s="319"/>
      <c r="K21" s="319"/>
    </row>
    <row r="22" spans="1:146" ht="36.75" customHeight="1" thickBot="1">
      <c r="A22" s="320" t="s">
        <v>29</v>
      </c>
      <c r="B22" s="320"/>
      <c r="C22" s="320"/>
      <c r="D22" s="320"/>
      <c r="E22" s="320"/>
      <c r="F22" s="320"/>
      <c r="G22" s="320"/>
      <c r="H22" s="320"/>
      <c r="I22" s="320"/>
      <c r="J22" s="320"/>
      <c r="K22" s="320"/>
    </row>
    <row r="23" spans="1:146" s="12" customFormat="1" ht="60" customHeight="1" thickTop="1" thickBot="1">
      <c r="A23" s="47" t="s">
        <v>10</v>
      </c>
      <c r="B23" s="314" t="s">
        <v>25</v>
      </c>
      <c r="C23" s="315"/>
      <c r="D23" s="302" t="s">
        <v>26</v>
      </c>
      <c r="E23" s="303"/>
      <c r="F23" s="303"/>
      <c r="G23" s="303"/>
      <c r="H23" s="304"/>
      <c r="I23" s="45" t="s">
        <v>2</v>
      </c>
      <c r="J23" s="45" t="s">
        <v>3</v>
      </c>
      <c r="K23" s="46" t="s">
        <v>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0" customFormat="1" ht="193.5" customHeight="1" thickTop="1">
      <c r="A24" s="83" t="s">
        <v>5</v>
      </c>
      <c r="B24" s="316" t="s">
        <v>167</v>
      </c>
      <c r="C24" s="316"/>
      <c r="D24" s="317" t="s">
        <v>168</v>
      </c>
      <c r="E24" s="317"/>
      <c r="F24" s="317"/>
      <c r="G24" s="317"/>
      <c r="H24" s="317"/>
      <c r="I24" s="84"/>
      <c r="J24" s="84"/>
      <c r="K24" s="84"/>
    </row>
    <row r="25" spans="1:146" s="20" customFormat="1" ht="283.5" customHeight="1">
      <c r="A25" s="85" t="s">
        <v>6</v>
      </c>
      <c r="B25" s="287" t="s">
        <v>114</v>
      </c>
      <c r="C25" s="287"/>
      <c r="D25" s="289" t="s">
        <v>160</v>
      </c>
      <c r="E25" s="289"/>
      <c r="F25" s="289"/>
      <c r="G25" s="289"/>
      <c r="H25" s="289"/>
      <c r="I25" s="86"/>
      <c r="J25" s="86"/>
      <c r="K25" s="86"/>
    </row>
    <row r="26" spans="1:146" s="20" customFormat="1" ht="381.75" customHeight="1">
      <c r="A26" s="85" t="s">
        <v>7</v>
      </c>
      <c r="B26" s="287" t="s">
        <v>27</v>
      </c>
      <c r="C26" s="287"/>
      <c r="D26" s="289" t="s">
        <v>126</v>
      </c>
      <c r="E26" s="289"/>
      <c r="F26" s="289"/>
      <c r="G26" s="289"/>
      <c r="H26" s="289"/>
      <c r="I26" s="86"/>
      <c r="J26" s="86"/>
      <c r="K26" s="86"/>
    </row>
    <row r="27" spans="1:146" s="20" customFormat="1" ht="228" customHeight="1">
      <c r="A27" s="85" t="s">
        <v>8</v>
      </c>
      <c r="B27" s="308" t="s">
        <v>115</v>
      </c>
      <c r="C27" s="308"/>
      <c r="D27" s="291" t="s">
        <v>182</v>
      </c>
      <c r="E27" s="291"/>
      <c r="F27" s="291"/>
      <c r="G27" s="291"/>
      <c r="H27" s="291"/>
      <c r="I27" s="86"/>
      <c r="J27" s="86"/>
      <c r="K27" s="86"/>
    </row>
    <row r="28" spans="1:146" s="20" customFormat="1" ht="314.25" customHeight="1">
      <c r="A28" s="85" t="s">
        <v>9</v>
      </c>
      <c r="B28" s="308" t="s">
        <v>28</v>
      </c>
      <c r="C28" s="308"/>
      <c r="D28" s="291" t="s">
        <v>195</v>
      </c>
      <c r="E28" s="291"/>
      <c r="F28" s="291"/>
      <c r="G28" s="291"/>
      <c r="H28" s="291"/>
      <c r="I28" s="86"/>
      <c r="J28" s="86"/>
      <c r="K28" s="86"/>
    </row>
    <row r="29" spans="1:146" s="20" customFormat="1" ht="157.5" customHeight="1">
      <c r="A29" s="85" t="s">
        <v>35</v>
      </c>
      <c r="B29" s="308" t="s">
        <v>67</v>
      </c>
      <c r="C29" s="308"/>
      <c r="D29" s="291" t="s">
        <v>105</v>
      </c>
      <c r="E29" s="291"/>
      <c r="F29" s="291"/>
      <c r="G29" s="291"/>
      <c r="H29" s="291"/>
      <c r="I29" s="86"/>
      <c r="J29" s="86"/>
      <c r="K29" s="86"/>
    </row>
    <row r="30" spans="1:146" s="20" customFormat="1" ht="213.75" customHeight="1">
      <c r="A30" s="85" t="s">
        <v>36</v>
      </c>
      <c r="B30" s="308" t="s">
        <v>68</v>
      </c>
      <c r="C30" s="308"/>
      <c r="D30" s="291" t="s">
        <v>127</v>
      </c>
      <c r="E30" s="291"/>
      <c r="F30" s="291"/>
      <c r="G30" s="291"/>
      <c r="H30" s="291"/>
      <c r="I30" s="86"/>
      <c r="J30" s="86"/>
      <c r="K30" s="86"/>
    </row>
    <row r="31" spans="1:146" s="20" customFormat="1" ht="325.5" customHeight="1">
      <c r="A31" s="267" t="s">
        <v>53</v>
      </c>
      <c r="B31" s="292" t="s">
        <v>92</v>
      </c>
      <c r="C31" s="293"/>
      <c r="D31" s="294" t="s">
        <v>157</v>
      </c>
      <c r="E31" s="295"/>
      <c r="F31" s="295"/>
      <c r="G31" s="295"/>
      <c r="H31" s="296"/>
      <c r="I31" s="269"/>
      <c r="J31" s="269"/>
      <c r="K31" s="269"/>
    </row>
    <row r="32" spans="1:146" s="20" customFormat="1" ht="18" hidden="1" customHeight="1">
      <c r="A32" s="268"/>
      <c r="B32" s="275"/>
      <c r="C32" s="276"/>
      <c r="D32" s="297"/>
      <c r="E32" s="298"/>
      <c r="F32" s="298"/>
      <c r="G32" s="298"/>
      <c r="H32" s="299"/>
      <c r="I32" s="270"/>
      <c r="J32" s="270"/>
      <c r="K32" s="270"/>
    </row>
    <row r="33" spans="1:401" s="20" customFormat="1" ht="363" customHeight="1">
      <c r="A33" s="85" t="s">
        <v>59</v>
      </c>
      <c r="B33" s="287" t="s">
        <v>74</v>
      </c>
      <c r="C33" s="287"/>
      <c r="D33" s="290" t="s">
        <v>116</v>
      </c>
      <c r="E33" s="289"/>
      <c r="F33" s="289"/>
      <c r="G33" s="289"/>
      <c r="H33" s="289"/>
      <c r="I33" s="86"/>
      <c r="J33" s="86"/>
      <c r="K33" s="86"/>
    </row>
    <row r="34" spans="1:401" ht="189.75" customHeight="1">
      <c r="A34" s="227" t="s">
        <v>61</v>
      </c>
      <c r="B34" s="287" t="s">
        <v>117</v>
      </c>
      <c r="C34" s="287"/>
      <c r="D34" s="291" t="s">
        <v>118</v>
      </c>
      <c r="E34" s="291"/>
      <c r="F34" s="291"/>
      <c r="G34" s="291"/>
      <c r="H34" s="291"/>
      <c r="I34" s="225"/>
      <c r="J34" s="225"/>
      <c r="K34" s="225"/>
    </row>
    <row r="35" spans="1:401" ht="324.75" customHeight="1">
      <c r="A35" s="227" t="s">
        <v>62</v>
      </c>
      <c r="B35" s="287" t="s">
        <v>86</v>
      </c>
      <c r="C35" s="288"/>
      <c r="D35" s="289" t="s">
        <v>119</v>
      </c>
      <c r="E35" s="288"/>
      <c r="F35" s="288"/>
      <c r="G35" s="288"/>
      <c r="H35" s="288"/>
      <c r="I35" s="225"/>
      <c r="J35" s="225"/>
      <c r="K35" s="225"/>
    </row>
    <row r="36" spans="1:401" ht="210" customHeight="1">
      <c r="A36" s="227" t="s">
        <v>120</v>
      </c>
      <c r="B36" s="256" t="s">
        <v>122</v>
      </c>
      <c r="C36" s="257"/>
      <c r="D36" s="258" t="s">
        <v>128</v>
      </c>
      <c r="E36" s="259"/>
      <c r="F36" s="259"/>
      <c r="G36" s="259"/>
      <c r="H36" s="260"/>
      <c r="I36" s="225"/>
      <c r="J36" s="225"/>
      <c r="K36" s="225"/>
    </row>
    <row r="37" spans="1:401" ht="172.5" customHeight="1">
      <c r="A37" s="227" t="s">
        <v>121</v>
      </c>
      <c r="B37" s="256" t="s">
        <v>170</v>
      </c>
      <c r="C37" s="257"/>
      <c r="D37" s="258" t="s">
        <v>169</v>
      </c>
      <c r="E37" s="259"/>
      <c r="F37" s="259"/>
      <c r="G37" s="259"/>
      <c r="H37" s="260"/>
      <c r="I37" s="225"/>
      <c r="J37" s="225"/>
      <c r="K37" s="225"/>
    </row>
    <row r="38" spans="1:401" ht="21.75" customHeight="1">
      <c r="A38" s="25"/>
      <c r="B38" s="40"/>
      <c r="C38" s="26"/>
      <c r="D38" s="26"/>
      <c r="E38" s="26"/>
      <c r="F38" s="26"/>
      <c r="G38" s="26"/>
      <c r="H38" s="26"/>
      <c r="I38" s="233"/>
      <c r="J38" s="233"/>
      <c r="K38" s="233"/>
    </row>
    <row r="39" spans="1:401" s="77" customFormat="1" ht="39" customHeight="1">
      <c r="A39" s="21"/>
      <c r="B39" s="196" t="s">
        <v>44</v>
      </c>
      <c r="C39" s="109">
        <f>C1</f>
        <v>0</v>
      </c>
      <c r="D39" s="341"/>
      <c r="E39" s="341"/>
      <c r="F39" s="22"/>
      <c r="G39" s="22"/>
      <c r="H39" s="23"/>
      <c r="I39" s="23"/>
      <c r="J39" s="23"/>
      <c r="K39" s="23"/>
    </row>
    <row r="40" spans="1:401" ht="49.5" customHeight="1">
      <c r="A40" s="300" t="s">
        <v>75</v>
      </c>
      <c r="B40" s="300"/>
      <c r="C40" s="300"/>
      <c r="D40" s="300"/>
      <c r="E40" s="300"/>
      <c r="F40" s="300"/>
      <c r="G40" s="300"/>
      <c r="H40" s="300"/>
      <c r="I40" s="300"/>
      <c r="J40" s="300"/>
      <c r="K40" s="300"/>
    </row>
    <row r="41" spans="1:401" ht="70.5" customHeight="1" thickBot="1">
      <c r="A41" s="320" t="s">
        <v>76</v>
      </c>
      <c r="B41" s="320"/>
      <c r="C41" s="320"/>
      <c r="D41" s="320"/>
      <c r="E41" s="320"/>
      <c r="F41" s="320"/>
      <c r="G41" s="320"/>
      <c r="H41" s="320"/>
      <c r="I41" s="320"/>
      <c r="J41" s="320"/>
      <c r="K41" s="320"/>
    </row>
    <row r="42" spans="1:401" s="69" customFormat="1" ht="70.5" customHeight="1" thickTop="1" thickBot="1">
      <c r="A42" s="87" t="s">
        <v>10</v>
      </c>
      <c r="B42" s="342" t="s">
        <v>25</v>
      </c>
      <c r="C42" s="343"/>
      <c r="D42" s="344" t="s">
        <v>69</v>
      </c>
      <c r="E42" s="345"/>
      <c r="F42" s="345"/>
      <c r="G42" s="345"/>
      <c r="H42" s="346"/>
      <c r="I42" s="88" t="s">
        <v>2</v>
      </c>
      <c r="J42" s="88" t="s">
        <v>3</v>
      </c>
      <c r="K42" s="89" t="s">
        <v>4</v>
      </c>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69" customFormat="1" ht="137.25" customHeight="1" thickTop="1">
      <c r="A43" s="271" t="s">
        <v>5</v>
      </c>
      <c r="B43" s="273" t="s">
        <v>123</v>
      </c>
      <c r="C43" s="274"/>
      <c r="D43" s="370" t="s">
        <v>202</v>
      </c>
      <c r="E43" s="371"/>
      <c r="F43" s="371"/>
      <c r="G43" s="371"/>
      <c r="H43" s="372"/>
      <c r="I43" s="283"/>
      <c r="J43" s="283"/>
      <c r="K43" s="285"/>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69" customFormat="1" ht="76.5" hidden="1" customHeight="1">
      <c r="A44" s="272"/>
      <c r="B44" s="275"/>
      <c r="C44" s="276"/>
      <c r="D44" s="373"/>
      <c r="E44" s="374"/>
      <c r="F44" s="374"/>
      <c r="G44" s="374"/>
      <c r="H44" s="375"/>
      <c r="I44" s="284"/>
      <c r="J44" s="284"/>
      <c r="K44" s="28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69" customFormat="1" ht="294.75" customHeight="1">
      <c r="A45" s="227" t="s">
        <v>6</v>
      </c>
      <c r="B45" s="308" t="s">
        <v>124</v>
      </c>
      <c r="C45" s="318"/>
      <c r="D45" s="369" t="s">
        <v>130</v>
      </c>
      <c r="E45" s="369"/>
      <c r="F45" s="369"/>
      <c r="G45" s="369"/>
      <c r="H45" s="369"/>
      <c r="I45" s="68"/>
      <c r="J45" s="68"/>
      <c r="K45" s="6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69" customFormat="1" ht="408.75" customHeight="1">
      <c r="A46" s="347" t="s">
        <v>7</v>
      </c>
      <c r="B46" s="376" t="s">
        <v>125</v>
      </c>
      <c r="C46" s="377"/>
      <c r="D46" s="380" t="s">
        <v>185</v>
      </c>
      <c r="E46" s="381"/>
      <c r="F46" s="381"/>
      <c r="G46" s="381"/>
      <c r="H46" s="382"/>
      <c r="I46" s="354"/>
      <c r="J46" s="354"/>
      <c r="K46" s="35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238" customFormat="1" ht="408.75" customHeight="1">
      <c r="A47" s="272"/>
      <c r="B47" s="378"/>
      <c r="C47" s="379"/>
      <c r="D47" s="383"/>
      <c r="E47" s="384"/>
      <c r="F47" s="384"/>
      <c r="G47" s="384"/>
      <c r="H47" s="385"/>
      <c r="I47" s="284"/>
      <c r="J47" s="284"/>
      <c r="K47" s="284"/>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238" customFormat="1" ht="408.75" customHeight="1">
      <c r="A48" s="227">
        <v>4</v>
      </c>
      <c r="B48" s="256" t="s">
        <v>131</v>
      </c>
      <c r="C48" s="257"/>
      <c r="D48" s="264" t="s">
        <v>132</v>
      </c>
      <c r="E48" s="265"/>
      <c r="F48" s="265"/>
      <c r="G48" s="265"/>
      <c r="H48" s="266"/>
      <c r="I48" s="68"/>
      <c r="J48" s="68"/>
      <c r="K48" s="6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401" s="238" customFormat="1" ht="408.75" customHeight="1">
      <c r="A49" s="227">
        <v>5</v>
      </c>
      <c r="B49" s="256" t="s">
        <v>133</v>
      </c>
      <c r="C49" s="257"/>
      <c r="D49" s="261" t="s">
        <v>134</v>
      </c>
      <c r="E49" s="262"/>
      <c r="F49" s="262"/>
      <c r="G49" s="262"/>
      <c r="H49" s="263"/>
      <c r="I49" s="68"/>
      <c r="J49" s="68"/>
      <c r="K49" s="6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row>
    <row r="50" spans="1:401" s="238" customFormat="1" ht="365.25" customHeight="1">
      <c r="A50" s="227">
        <v>6</v>
      </c>
      <c r="B50" s="256" t="s">
        <v>135</v>
      </c>
      <c r="C50" s="257"/>
      <c r="D50" s="387" t="s">
        <v>136</v>
      </c>
      <c r="E50" s="388"/>
      <c r="F50" s="388"/>
      <c r="G50" s="388"/>
      <c r="H50" s="389"/>
      <c r="I50" s="68"/>
      <c r="J50" s="68"/>
      <c r="K50" s="6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row>
    <row r="51" spans="1:401" s="238" customFormat="1" ht="318" customHeight="1">
      <c r="A51" s="227">
        <v>7</v>
      </c>
      <c r="B51" s="256" t="s">
        <v>137</v>
      </c>
      <c r="C51" s="257"/>
      <c r="D51" s="264" t="s">
        <v>196</v>
      </c>
      <c r="E51" s="265"/>
      <c r="F51" s="265"/>
      <c r="G51" s="265"/>
      <c r="H51" s="266"/>
      <c r="I51" s="68"/>
      <c r="J51" s="68"/>
      <c r="K51" s="6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row>
    <row r="52" spans="1:401" s="238" customFormat="1" ht="141.75" customHeight="1">
      <c r="A52" s="227">
        <v>8</v>
      </c>
      <c r="B52" s="256" t="s">
        <v>188</v>
      </c>
      <c r="C52" s="257"/>
      <c r="D52" s="264" t="s">
        <v>158</v>
      </c>
      <c r="E52" s="265"/>
      <c r="F52" s="265"/>
      <c r="G52" s="265"/>
      <c r="H52" s="266"/>
      <c r="I52" s="68"/>
      <c r="J52" s="68"/>
      <c r="K52" s="6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row>
    <row r="53" spans="1:401" ht="117" customHeight="1">
      <c r="A53" s="25"/>
      <c r="B53" s="386" t="s">
        <v>198</v>
      </c>
      <c r="C53" s="386"/>
      <c r="D53" s="386"/>
      <c r="E53" s="386"/>
      <c r="F53" s="386"/>
      <c r="G53" s="386"/>
      <c r="H53" s="386"/>
      <c r="I53" s="386"/>
      <c r="J53" s="386"/>
      <c r="K53" s="386"/>
    </row>
    <row r="54" spans="1:401" ht="68.25" customHeight="1">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401" ht="57.75" customHeight="1">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401" s="77" customFormat="1" ht="81" customHeight="1" thickBot="1">
      <c r="A56" s="9"/>
      <c r="B56" s="196" t="s">
        <v>44</v>
      </c>
      <c r="C56" s="110">
        <f>C1</f>
        <v>0</v>
      </c>
      <c r="D56" s="322"/>
      <c r="E56" s="322"/>
      <c r="F56" s="8"/>
      <c r="G56" s="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401" s="77" customFormat="1" ht="81" customHeight="1" thickTop="1" thickBot="1">
      <c r="A57" s="231" t="s">
        <v>10</v>
      </c>
      <c r="B57" s="328" t="s">
        <v>14</v>
      </c>
      <c r="C57" s="329"/>
      <c r="D57" s="329"/>
      <c r="E57" s="329"/>
      <c r="F57" s="329"/>
      <c r="G57" s="329"/>
      <c r="H57" s="330"/>
      <c r="I57" s="331" t="s">
        <v>15</v>
      </c>
      <c r="J57" s="332"/>
      <c r="K57" s="67" t="s">
        <v>16</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401" s="77" customFormat="1" ht="81" customHeight="1" thickTop="1">
      <c r="A58" s="82" t="s">
        <v>5</v>
      </c>
      <c r="B58" s="333" t="s">
        <v>30</v>
      </c>
      <c r="C58" s="334"/>
      <c r="D58" s="334"/>
      <c r="E58" s="334"/>
      <c r="F58" s="334"/>
      <c r="G58" s="334"/>
      <c r="H58" s="335"/>
      <c r="I58" s="336"/>
      <c r="J58" s="337"/>
      <c r="K58" s="23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401" s="77" customFormat="1" ht="81" customHeight="1">
      <c r="A59" s="227" t="s">
        <v>6</v>
      </c>
      <c r="B59" s="338" t="s">
        <v>54</v>
      </c>
      <c r="C59" s="339"/>
      <c r="D59" s="339"/>
      <c r="E59" s="339"/>
      <c r="F59" s="339"/>
      <c r="G59" s="339"/>
      <c r="H59" s="340"/>
      <c r="I59" s="365"/>
      <c r="J59" s="366"/>
      <c r="K59" s="235"/>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401" s="77" customFormat="1" ht="81" customHeight="1">
      <c r="A60" s="227" t="s">
        <v>7</v>
      </c>
      <c r="B60" s="338" t="s">
        <v>55</v>
      </c>
      <c r="C60" s="339"/>
      <c r="D60" s="339"/>
      <c r="E60" s="339"/>
      <c r="F60" s="339"/>
      <c r="G60" s="339"/>
      <c r="H60" s="340"/>
      <c r="I60" s="365"/>
      <c r="J60" s="366"/>
      <c r="K60" s="23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401" s="77" customFormat="1" ht="81" customHeight="1">
      <c r="A61" s="9"/>
      <c r="B61" s="228"/>
      <c r="C61" s="323" t="s">
        <v>39</v>
      </c>
      <c r="D61" s="323"/>
      <c r="E61" s="323"/>
      <c r="F61" s="323"/>
      <c r="G61" s="323"/>
      <c r="H61" s="32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401" s="77" customFormat="1" ht="81" customHeight="1">
      <c r="A62" s="9"/>
      <c r="B62" s="228"/>
      <c r="C62" s="230"/>
      <c r="D62" s="230"/>
      <c r="E62" s="230"/>
      <c r="F62" s="230"/>
      <c r="G62" s="230"/>
      <c r="H62" s="230"/>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401" s="77" customFormat="1" ht="409.5" customHeight="1">
      <c r="A63" s="9"/>
      <c r="B63" s="367"/>
      <c r="C63" s="367"/>
      <c r="D63" s="367"/>
      <c r="E63" s="367"/>
      <c r="F63" s="367"/>
      <c r="G63" s="367"/>
      <c r="H63" s="36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401" ht="105" customHeight="1">
      <c r="A64" s="162"/>
      <c r="B64" s="164"/>
      <c r="C64" s="164"/>
      <c r="D64" s="164"/>
      <c r="E64" s="164"/>
      <c r="F64" s="165"/>
      <c r="G64" s="165"/>
      <c r="H64" s="163"/>
      <c r="I64" s="233"/>
      <c r="J64" s="233"/>
      <c r="K64" s="233"/>
      <c r="L64" s="23"/>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row>
    <row r="66" spans="1:60" ht="105" customHeight="1">
      <c r="A66" s="162"/>
      <c r="B66" s="164"/>
      <c r="C66" s="164"/>
      <c r="D66" s="164"/>
      <c r="E66" s="164"/>
      <c r="F66" s="165"/>
      <c r="G66" s="165"/>
      <c r="H66" s="163"/>
      <c r="I66" s="233"/>
      <c r="J66" s="233"/>
      <c r="K66" s="233"/>
      <c r="L66" s="23"/>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row>
    <row r="67" spans="1:60" ht="105" customHeight="1">
      <c r="A67" s="162"/>
      <c r="B67" s="164"/>
      <c r="C67" s="164"/>
      <c r="D67" s="164"/>
      <c r="E67" s="164"/>
      <c r="F67" s="165"/>
      <c r="G67" s="165"/>
      <c r="H67" s="163"/>
      <c r="I67" s="233"/>
      <c r="J67" s="233"/>
      <c r="K67" s="233"/>
      <c r="L67" s="23"/>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row>
    <row r="68" spans="1:60" ht="105" customHeight="1">
      <c r="A68" s="162"/>
      <c r="B68" s="164"/>
      <c r="C68" s="164"/>
      <c r="D68" s="164"/>
      <c r="E68" s="164"/>
      <c r="F68" s="165"/>
      <c r="G68" s="165"/>
      <c r="H68" s="163"/>
      <c r="I68" s="233"/>
      <c r="J68" s="233"/>
      <c r="K68" s="233"/>
      <c r="L68" s="23"/>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row>
    <row r="69" spans="1:60" ht="105" customHeight="1">
      <c r="A69" s="162"/>
      <c r="B69" s="164"/>
      <c r="C69" s="164"/>
      <c r="D69" s="164"/>
      <c r="E69" s="164"/>
      <c r="F69" s="165"/>
      <c r="G69" s="165"/>
      <c r="H69" s="163"/>
      <c r="I69" s="233"/>
      <c r="J69" s="233"/>
      <c r="K69" s="233"/>
      <c r="L69" s="23"/>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row>
    <row r="70" spans="1:60" ht="105" customHeight="1">
      <c r="A70" s="162"/>
      <c r="B70" s="189" t="s">
        <v>87</v>
      </c>
      <c r="C70" s="189"/>
      <c r="D70" s="189"/>
      <c r="E70" s="189"/>
      <c r="F70" s="190"/>
      <c r="G70" s="190" t="s">
        <v>99</v>
      </c>
      <c r="H70" s="163"/>
      <c r="I70" s="233"/>
      <c r="J70" s="233"/>
      <c r="K70" s="233"/>
      <c r="L70" s="23"/>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row>
    <row r="71" spans="1:60" s="77" customFormat="1" ht="69.75" customHeight="1">
      <c r="A71" s="9"/>
      <c r="B71" s="187" t="s">
        <v>44</v>
      </c>
      <c r="C71" s="34">
        <f>Nagłówek!C17</f>
        <v>0</v>
      </c>
      <c r="D71" s="236"/>
      <c r="E71" s="236"/>
      <c r="F71" s="236"/>
      <c r="G71" s="236"/>
      <c r="H71" s="23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ht="81" customHeight="1">
      <c r="B72" s="228"/>
      <c r="C72" s="300" t="s">
        <v>77</v>
      </c>
      <c r="D72" s="300"/>
      <c r="E72" s="300"/>
      <c r="F72" s="300"/>
      <c r="G72" s="300"/>
      <c r="H72" s="300"/>
      <c r="I72" s="368"/>
      <c r="J72" s="368"/>
      <c r="K72" s="368"/>
    </row>
    <row r="73" spans="1:60" ht="57.75" customHeight="1">
      <c r="B73" s="323" t="s">
        <v>31</v>
      </c>
      <c r="C73" s="323"/>
      <c r="D73" s="323"/>
      <c r="E73" s="323"/>
      <c r="F73" s="323"/>
      <c r="G73" s="323"/>
      <c r="H73" s="323"/>
      <c r="I73" s="323"/>
      <c r="J73" s="323"/>
      <c r="K73" s="323"/>
    </row>
    <row r="74" spans="1:60" ht="54.75" customHeight="1" thickBot="1">
      <c r="B74" s="30"/>
      <c r="C74" s="21"/>
      <c r="D74" s="29"/>
      <c r="E74" s="16"/>
      <c r="F74" s="16"/>
      <c r="G74" s="16"/>
      <c r="H74" s="16"/>
      <c r="I74" s="16"/>
      <c r="J74" s="16"/>
      <c r="K74" s="16"/>
    </row>
    <row r="75" spans="1:60" ht="72.75" customHeight="1" thickTop="1">
      <c r="A75" s="356" t="s">
        <v>10</v>
      </c>
      <c r="B75" s="324" t="s">
        <v>11</v>
      </c>
      <c r="C75" s="324"/>
      <c r="D75" s="324" t="s">
        <v>13</v>
      </c>
      <c r="E75" s="324" t="s">
        <v>12</v>
      </c>
      <c r="F75" s="324" t="s">
        <v>20</v>
      </c>
      <c r="G75" s="324" t="s">
        <v>91</v>
      </c>
      <c r="H75" s="324" t="s">
        <v>0</v>
      </c>
      <c r="I75" s="324" t="s">
        <v>37</v>
      </c>
      <c r="J75" s="324"/>
      <c r="K75" s="326"/>
      <c r="L75" s="48"/>
    </row>
    <row r="76" spans="1:60" s="2" customFormat="1" ht="115.5" customHeight="1" thickBot="1">
      <c r="A76" s="357"/>
      <c r="B76" s="325"/>
      <c r="C76" s="325"/>
      <c r="D76" s="325"/>
      <c r="E76" s="325"/>
      <c r="F76" s="325"/>
      <c r="G76" s="325"/>
      <c r="H76" s="325"/>
      <c r="I76" s="325"/>
      <c r="J76" s="325"/>
      <c r="K76" s="327"/>
      <c r="L76" s="48"/>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ht="132.75" customHeight="1" thickTop="1" thickBot="1">
      <c r="A77" s="82" t="s">
        <v>5</v>
      </c>
      <c r="B77" s="358" t="s">
        <v>139</v>
      </c>
      <c r="C77" s="359"/>
      <c r="D77" s="103" t="s">
        <v>96</v>
      </c>
      <c r="E77" s="104">
        <v>3</v>
      </c>
      <c r="F77" s="104">
        <v>9</v>
      </c>
      <c r="G77" s="104"/>
      <c r="H77" s="114">
        <f>E77*G77</f>
        <v>0</v>
      </c>
      <c r="I77" s="360"/>
      <c r="J77" s="360"/>
      <c r="K77" s="360"/>
    </row>
    <row r="78" spans="1:60" ht="131.25" customHeight="1" thickTop="1" thickBot="1">
      <c r="A78" s="227" t="s">
        <v>6</v>
      </c>
      <c r="B78" s="358" t="s">
        <v>140</v>
      </c>
      <c r="C78" s="359"/>
      <c r="D78" s="91" t="s">
        <v>96</v>
      </c>
      <c r="E78" s="95">
        <v>3</v>
      </c>
      <c r="F78" s="95">
        <v>9</v>
      </c>
      <c r="G78" s="95"/>
      <c r="H78" s="113">
        <f t="shared" ref="H78:H85" si="0">E78*G78</f>
        <v>0</v>
      </c>
      <c r="I78" s="361"/>
      <c r="J78" s="361"/>
      <c r="K78" s="361"/>
    </row>
    <row r="79" spans="1:60" ht="132.75" customHeight="1" thickTop="1" thickBot="1">
      <c r="A79" s="227" t="s">
        <v>7</v>
      </c>
      <c r="B79" s="358" t="s">
        <v>172</v>
      </c>
      <c r="C79" s="359"/>
      <c r="D79" s="105" t="s">
        <v>95</v>
      </c>
      <c r="E79" s="106">
        <v>4</v>
      </c>
      <c r="F79" s="106">
        <v>8</v>
      </c>
      <c r="G79" s="106"/>
      <c r="H79" s="114">
        <f t="shared" si="0"/>
        <v>0</v>
      </c>
      <c r="I79" s="308"/>
      <c r="J79" s="308"/>
      <c r="K79" s="308"/>
    </row>
    <row r="80" spans="1:60" ht="109.5" customHeight="1" thickTop="1" thickBot="1">
      <c r="A80" s="227" t="s">
        <v>8</v>
      </c>
      <c r="B80" s="358" t="s">
        <v>174</v>
      </c>
      <c r="C80" s="359"/>
      <c r="D80" s="91" t="s">
        <v>93</v>
      </c>
      <c r="E80" s="245">
        <v>3</v>
      </c>
      <c r="F80" s="95">
        <v>3</v>
      </c>
      <c r="G80" s="95"/>
      <c r="H80" s="113">
        <f t="shared" si="0"/>
        <v>0</v>
      </c>
      <c r="I80" s="308"/>
      <c r="J80" s="308"/>
      <c r="K80" s="308"/>
    </row>
    <row r="81" spans="1:60" ht="119.25" customHeight="1" thickTop="1" thickBot="1">
      <c r="A81" s="227" t="s">
        <v>9</v>
      </c>
      <c r="B81" s="358" t="s">
        <v>141</v>
      </c>
      <c r="C81" s="359"/>
      <c r="D81" s="91" t="s">
        <v>96</v>
      </c>
      <c r="E81" s="245">
        <v>3</v>
      </c>
      <c r="F81" s="95">
        <v>9</v>
      </c>
      <c r="G81" s="95"/>
      <c r="H81" s="113">
        <f t="shared" si="0"/>
        <v>0</v>
      </c>
      <c r="I81" s="308"/>
      <c r="J81" s="308"/>
      <c r="K81" s="308"/>
    </row>
    <row r="82" spans="1:60" ht="118.5" customHeight="1" thickTop="1" thickBot="1">
      <c r="A82" s="227" t="s">
        <v>35</v>
      </c>
      <c r="B82" s="358" t="s">
        <v>180</v>
      </c>
      <c r="C82" s="359"/>
      <c r="D82" s="91" t="s">
        <v>93</v>
      </c>
      <c r="E82" s="245">
        <v>3</v>
      </c>
      <c r="F82" s="95">
        <v>3</v>
      </c>
      <c r="G82" s="95"/>
      <c r="H82" s="115">
        <f t="shared" si="0"/>
        <v>0</v>
      </c>
      <c r="I82" s="308"/>
      <c r="J82" s="308"/>
      <c r="K82" s="308"/>
      <c r="L82" s="23"/>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ht="118.5" customHeight="1" thickTop="1" thickBot="1">
      <c r="A83" s="227" t="s">
        <v>36</v>
      </c>
      <c r="B83" s="358" t="s">
        <v>142</v>
      </c>
      <c r="C83" s="359"/>
      <c r="D83" s="91" t="s">
        <v>95</v>
      </c>
      <c r="E83" s="245">
        <v>3</v>
      </c>
      <c r="F83" s="95">
        <v>6</v>
      </c>
      <c r="G83" s="116"/>
      <c r="H83" s="115">
        <f t="shared" si="0"/>
        <v>0</v>
      </c>
      <c r="I83" s="256"/>
      <c r="J83" s="363"/>
      <c r="K83" s="257"/>
      <c r="L83" s="23"/>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ht="118.5" customHeight="1" thickTop="1" thickBot="1">
      <c r="A84" s="227" t="s">
        <v>53</v>
      </c>
      <c r="B84" s="358" t="s">
        <v>144</v>
      </c>
      <c r="C84" s="359"/>
      <c r="D84" s="91" t="s">
        <v>96</v>
      </c>
      <c r="E84" s="245">
        <v>3</v>
      </c>
      <c r="F84" s="95">
        <v>9</v>
      </c>
      <c r="G84" s="116"/>
      <c r="H84" s="115">
        <f t="shared" si="0"/>
        <v>0</v>
      </c>
      <c r="I84" s="256"/>
      <c r="J84" s="363"/>
      <c r="K84" s="257"/>
      <c r="L84" s="23"/>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5" spans="1:60" ht="118.5" customHeight="1" thickTop="1">
      <c r="A85" s="227" t="s">
        <v>59</v>
      </c>
      <c r="B85" s="358" t="s">
        <v>181</v>
      </c>
      <c r="C85" s="359"/>
      <c r="D85" s="91" t="s">
        <v>94</v>
      </c>
      <c r="E85" s="245">
        <v>2</v>
      </c>
      <c r="F85" s="95">
        <v>4</v>
      </c>
      <c r="G85" s="95"/>
      <c r="H85" s="113">
        <f t="shared" si="0"/>
        <v>0</v>
      </c>
      <c r="I85" s="308"/>
      <c r="J85" s="308"/>
      <c r="K85" s="308"/>
      <c r="L85" s="23"/>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ht="105" customHeight="1">
      <c r="A86" s="362" t="s">
        <v>97</v>
      </c>
      <c r="B86" s="362"/>
      <c r="C86" s="362"/>
      <c r="D86" s="362"/>
      <c r="E86" s="362"/>
      <c r="F86" s="95">
        <f>SUM(F77:F85)</f>
        <v>60</v>
      </c>
      <c r="G86" s="95"/>
      <c r="H86" s="161">
        <f>SUM(H77:H85)</f>
        <v>0</v>
      </c>
      <c r="I86" s="364"/>
      <c r="J86" s="364"/>
      <c r="K86" s="364"/>
      <c r="L86" s="23"/>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row>
    <row r="88" spans="1:60" s="77" customFormat="1" ht="79.5" customHeight="1">
      <c r="A88" s="9"/>
      <c r="B88" s="196" t="s">
        <v>98</v>
      </c>
      <c r="C88" s="109">
        <f>C1</f>
        <v>0</v>
      </c>
      <c r="D88" s="341"/>
      <c r="E88" s="341"/>
      <c r="F88" s="22"/>
      <c r="G88" s="22"/>
      <c r="H88" s="23"/>
      <c r="I88" s="23"/>
      <c r="J88" s="23"/>
      <c r="K88" s="23"/>
      <c r="L88" s="23"/>
    </row>
    <row r="89" spans="1:60" ht="85.5" customHeight="1">
      <c r="A89" s="188"/>
      <c r="B89" s="229" t="s">
        <v>24</v>
      </c>
      <c r="C89" s="229"/>
      <c r="D89" s="72"/>
      <c r="E89" s="72"/>
      <c r="F89" s="72"/>
      <c r="G89" s="72"/>
      <c r="H89" s="72"/>
      <c r="I89" s="72"/>
      <c r="J89" s="72"/>
      <c r="K89" s="72"/>
      <c r="L89" s="23"/>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row>
    <row r="90" spans="1:60" ht="66" customHeight="1">
      <c r="A90" s="15"/>
      <c r="B90" s="6"/>
      <c r="C90" s="4"/>
      <c r="D90" s="4"/>
      <c r="E90" s="5"/>
      <c r="F90" s="5"/>
      <c r="G90" s="5"/>
      <c r="H90" s="5"/>
      <c r="I90" s="5"/>
      <c r="J90" s="5"/>
      <c r="K90" s="5"/>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ht="409.5" customHeight="1">
      <c r="B91" s="3"/>
      <c r="C91" s="3"/>
      <c r="D91" s="3"/>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ht="359.25" customHeight="1">
      <c r="D92" s="1"/>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60" ht="284.25" customHeight="1">
      <c r="D93" s="1"/>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ht="105" customHeight="1">
      <c r="A94" s="162"/>
      <c r="B94" s="164" t="s">
        <v>87</v>
      </c>
      <c r="C94" s="164"/>
      <c r="D94" s="164"/>
      <c r="E94" s="164"/>
      <c r="F94" s="165"/>
      <c r="G94" s="165" t="s">
        <v>99</v>
      </c>
      <c r="H94" s="163"/>
      <c r="I94" s="233"/>
      <c r="J94" s="233"/>
      <c r="K94" s="233"/>
      <c r="L94" s="23"/>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row>
    <row r="95" spans="1:60" ht="52.5" customHeight="1">
      <c r="A95" s="50"/>
      <c r="B95" s="51"/>
      <c r="C95" s="52"/>
      <c r="D95" s="51"/>
      <c r="E95" s="53"/>
      <c r="F95" s="52"/>
      <c r="G95" s="52"/>
      <c r="H95" s="52"/>
      <c r="I95" s="52"/>
      <c r="J95" s="52"/>
      <c r="K95" s="52"/>
    </row>
    <row r="96" spans="1:60" ht="36" customHeight="1">
      <c r="A96" s="50"/>
      <c r="B96" s="51"/>
      <c r="C96" s="52"/>
      <c r="D96" s="51"/>
      <c r="E96" s="53"/>
      <c r="F96" s="52"/>
      <c r="G96" s="52"/>
      <c r="H96" s="52"/>
      <c r="I96" s="52"/>
      <c r="J96" s="52"/>
      <c r="K96" s="52"/>
    </row>
    <row r="97" spans="1:11" ht="42.75" customHeight="1">
      <c r="A97" s="54"/>
      <c r="B97" s="54"/>
      <c r="C97" s="54"/>
      <c r="D97" s="55"/>
      <c r="E97" s="55"/>
      <c r="F97" s="55"/>
      <c r="G97" s="55"/>
      <c r="H97" s="55"/>
      <c r="I97" s="54"/>
      <c r="J97" s="54"/>
      <c r="K97" s="54"/>
    </row>
    <row r="98" spans="1:11" ht="30.75" customHeight="1">
      <c r="A98" s="20"/>
      <c r="B98" s="355"/>
      <c r="C98" s="355"/>
      <c r="D98" s="355"/>
      <c r="E98" s="355"/>
      <c r="F98" s="355"/>
      <c r="G98" s="355"/>
      <c r="H98" s="355"/>
      <c r="I98" s="355"/>
      <c r="J98" s="355"/>
      <c r="K98" s="20"/>
    </row>
    <row r="99" spans="1:11" ht="33.75" customHeight="1">
      <c r="A99" s="96"/>
      <c r="B99" s="96"/>
      <c r="C99" s="96"/>
      <c r="D99" s="96"/>
      <c r="E99" s="96"/>
      <c r="F99" s="96"/>
      <c r="G99" s="96"/>
      <c r="H99" s="96"/>
      <c r="I99" s="96"/>
      <c r="J99" s="96"/>
      <c r="K99" s="96"/>
    </row>
    <row r="100" spans="1:11" ht="15" customHeight="1">
      <c r="A100" s="96"/>
      <c r="B100" s="96"/>
      <c r="C100" s="96"/>
      <c r="D100" s="96"/>
      <c r="E100" s="96"/>
      <c r="F100" s="96"/>
      <c r="G100" s="96"/>
      <c r="H100" s="96"/>
      <c r="I100" s="96"/>
      <c r="J100" s="96"/>
      <c r="K100" s="96"/>
    </row>
    <row r="101" spans="1:11" ht="13.5" hidden="1" customHeight="1">
      <c r="A101" s="96"/>
      <c r="B101" s="96"/>
      <c r="C101" s="96"/>
      <c r="D101" s="96"/>
      <c r="E101" s="96"/>
      <c r="F101" s="96"/>
      <c r="G101" s="96"/>
      <c r="H101" s="96"/>
      <c r="I101" s="96"/>
      <c r="J101" s="96"/>
      <c r="K101" s="96"/>
    </row>
    <row r="102" spans="1:11" ht="63.75" hidden="1" customHeight="1">
      <c r="A102" s="96"/>
      <c r="B102" s="96"/>
      <c r="C102" s="96"/>
      <c r="D102" s="96"/>
      <c r="E102" s="96"/>
      <c r="F102" s="96"/>
      <c r="G102" s="96"/>
      <c r="H102" s="96"/>
      <c r="I102" s="96"/>
      <c r="J102" s="96"/>
      <c r="K102" s="96"/>
    </row>
    <row r="103" spans="1:11" ht="26.25" customHeight="1">
      <c r="A103" s="108"/>
      <c r="B103" s="108"/>
      <c r="C103" s="108"/>
      <c r="D103" s="108"/>
      <c r="E103" s="108"/>
      <c r="F103" s="108"/>
      <c r="G103" s="108"/>
      <c r="H103" s="108"/>
      <c r="I103" s="108"/>
      <c r="J103" s="108"/>
      <c r="K103" s="108"/>
    </row>
    <row r="104" spans="1:11" ht="26.25" customHeight="1">
      <c r="A104" s="108"/>
      <c r="B104" s="108"/>
      <c r="C104" s="108"/>
      <c r="D104" s="108"/>
      <c r="E104" s="108"/>
      <c r="F104" s="108"/>
      <c r="G104" s="108"/>
      <c r="H104" s="108"/>
      <c r="I104" s="108"/>
      <c r="J104" s="108"/>
      <c r="K104" s="108"/>
    </row>
    <row r="105" spans="1:11" ht="26.25" customHeight="1">
      <c r="A105" s="108"/>
      <c r="B105" s="108"/>
      <c r="C105" s="108"/>
      <c r="D105" s="108"/>
      <c r="E105" s="108"/>
      <c r="F105" s="108"/>
      <c r="G105" s="108"/>
      <c r="H105" s="108"/>
      <c r="I105" s="108"/>
      <c r="J105" s="108"/>
      <c r="K105" s="108"/>
    </row>
    <row r="106" spans="1:11" ht="26.25" customHeight="1">
      <c r="A106" s="108"/>
      <c r="B106" s="108"/>
      <c r="C106" s="108"/>
      <c r="D106" s="108"/>
      <c r="E106" s="108"/>
      <c r="F106" s="108"/>
      <c r="G106" s="108"/>
      <c r="H106" s="108"/>
      <c r="I106" s="108"/>
      <c r="J106" s="108"/>
      <c r="K106" s="108"/>
    </row>
    <row r="107" spans="1:11" ht="26.25" customHeight="1">
      <c r="A107" s="108"/>
      <c r="B107" s="108"/>
      <c r="C107" s="108"/>
      <c r="D107" s="108"/>
      <c r="E107" s="108"/>
      <c r="F107" s="108"/>
      <c r="G107" s="108"/>
      <c r="H107" s="108"/>
      <c r="I107" s="108"/>
      <c r="J107" s="108"/>
      <c r="K107" s="108"/>
    </row>
  </sheetData>
  <sheetProtection formatCells="0" formatColumns="0" formatRows="0" autoFilter="0"/>
  <protectedRanges>
    <protectedRange sqref="A89:K93 L64 L66:L70 L94 L86 L88:L89" name="Rozstęp3"/>
    <protectedRange sqref="J79:K85" name="Rozstęp4"/>
    <protectedRange sqref="I5:J6" name="Zakres6"/>
    <protectedRange sqref="J71:K71 A71 A56:K56 A62:K63 A61:B61 I61:K61" name="Zakres8"/>
    <protectedRange sqref="I22:J22 I8:J16 I20:J20 I34:J38" name="Zakres9"/>
    <protectedRange sqref="B1" name="Rozstęp1_1"/>
    <protectedRange sqref="H77:H85" name="Rozstęp2_3"/>
    <protectedRange sqref="J77:K78" name="Rozstęp4_1"/>
    <protectedRange sqref="I21:J21" name="Zakres9_2"/>
    <protectedRange sqref="I42:J42" name="Zakres9_4"/>
    <protectedRange sqref="I58:K60" name="Zakres7_1"/>
    <protectedRange sqref="B72" name="Zakres8_1"/>
    <protectedRange sqref="G77:G79" name="Zakres7_2"/>
    <protectedRange sqref="G80" name="Zakres7_4"/>
    <protectedRange sqref="G82:G85" name="Zakres7_5"/>
    <protectedRange sqref="Q18:R19" name="Zakres9_1"/>
    <protectedRange sqref="I17:J17" name="Zakres9_6"/>
    <protectedRange sqref="C61:H61" name="Zakres8_3"/>
    <protectedRange sqref="F77:F79" name="Zakres7_2_1"/>
    <protectedRange sqref="D77:E79" name="Zakres9_5_1"/>
    <protectedRange sqref="F80" name="Zakres7_4_1"/>
    <protectedRange sqref="D80:E80" name="Zakres9_7_1"/>
    <protectedRange sqref="F82:F85" name="Zakres7_5_1"/>
    <protectedRange sqref="D82:E85" name="Zakres9_8_1"/>
  </protectedRanges>
  <mergeCells count="134">
    <mergeCell ref="A86:E86"/>
    <mergeCell ref="I86:K86"/>
    <mergeCell ref="D88:E88"/>
    <mergeCell ref="B98:J98"/>
    <mergeCell ref="B85:C85"/>
    <mergeCell ref="I85:K85"/>
    <mergeCell ref="B82:C82"/>
    <mergeCell ref="I82:K82"/>
    <mergeCell ref="B83:C83"/>
    <mergeCell ref="I83:K83"/>
    <mergeCell ref="B84:C84"/>
    <mergeCell ref="I84:K84"/>
    <mergeCell ref="B79:C79"/>
    <mergeCell ref="I79:K79"/>
    <mergeCell ref="B80:C80"/>
    <mergeCell ref="I80:K80"/>
    <mergeCell ref="B81:C81"/>
    <mergeCell ref="I81:K81"/>
    <mergeCell ref="B77:C77"/>
    <mergeCell ref="I77:K77"/>
    <mergeCell ref="B78:C78"/>
    <mergeCell ref="I78:K78"/>
    <mergeCell ref="C61:H61"/>
    <mergeCell ref="B63:H63"/>
    <mergeCell ref="C72:H72"/>
    <mergeCell ref="I72:K72"/>
    <mergeCell ref="B73:K73"/>
    <mergeCell ref="A75:A76"/>
    <mergeCell ref="B75:C76"/>
    <mergeCell ref="D75:D76"/>
    <mergeCell ref="E75:E76"/>
    <mergeCell ref="F75:F76"/>
    <mergeCell ref="B58:H58"/>
    <mergeCell ref="I58:J58"/>
    <mergeCell ref="B59:H59"/>
    <mergeCell ref="I59:J59"/>
    <mergeCell ref="B60:H60"/>
    <mergeCell ref="I60:J60"/>
    <mergeCell ref="G75:G76"/>
    <mergeCell ref="H75:H76"/>
    <mergeCell ref="I75:K76"/>
    <mergeCell ref="B52:C52"/>
    <mergeCell ref="D52:H52"/>
    <mergeCell ref="B53:K53"/>
    <mergeCell ref="D56:E56"/>
    <mergeCell ref="B57:H57"/>
    <mergeCell ref="I57:J57"/>
    <mergeCell ref="B49:C49"/>
    <mergeCell ref="D49:H49"/>
    <mergeCell ref="B50:C50"/>
    <mergeCell ref="D50:H50"/>
    <mergeCell ref="B51:C51"/>
    <mergeCell ref="D51:H51"/>
    <mergeCell ref="B45:C45"/>
    <mergeCell ref="D45:H45"/>
    <mergeCell ref="B48:C48"/>
    <mergeCell ref="D48:H48"/>
    <mergeCell ref="A41:K41"/>
    <mergeCell ref="B42:C42"/>
    <mergeCell ref="D42:H42"/>
    <mergeCell ref="A43:A44"/>
    <mergeCell ref="B43:C44"/>
    <mergeCell ref="D43:H44"/>
    <mergeCell ref="I43:I44"/>
    <mergeCell ref="J43:J44"/>
    <mergeCell ref="K43:K44"/>
    <mergeCell ref="B46:C47"/>
    <mergeCell ref="A46:A47"/>
    <mergeCell ref="D46:H47"/>
    <mergeCell ref="I46:I47"/>
    <mergeCell ref="J46:J47"/>
    <mergeCell ref="K46:K47"/>
    <mergeCell ref="B36:C36"/>
    <mergeCell ref="D36:H36"/>
    <mergeCell ref="B37:C37"/>
    <mergeCell ref="D37:H37"/>
    <mergeCell ref="D39:E39"/>
    <mergeCell ref="A40:K40"/>
    <mergeCell ref="B33:C33"/>
    <mergeCell ref="D33:H33"/>
    <mergeCell ref="B34:C34"/>
    <mergeCell ref="D34:H34"/>
    <mergeCell ref="B35:C35"/>
    <mergeCell ref="D35:H35"/>
    <mergeCell ref="A31:A32"/>
    <mergeCell ref="B31:C32"/>
    <mergeCell ref="D31:H32"/>
    <mergeCell ref="I31:I32"/>
    <mergeCell ref="J31:J32"/>
    <mergeCell ref="K31:K32"/>
    <mergeCell ref="B28:C28"/>
    <mergeCell ref="D28:H28"/>
    <mergeCell ref="B29:C29"/>
    <mergeCell ref="D29:H29"/>
    <mergeCell ref="B30:C30"/>
    <mergeCell ref="D30:H30"/>
    <mergeCell ref="B25:C25"/>
    <mergeCell ref="D25:H25"/>
    <mergeCell ref="B26:C26"/>
    <mergeCell ref="D26:H26"/>
    <mergeCell ref="B27:C27"/>
    <mergeCell ref="D27:H27"/>
    <mergeCell ref="K17:K18"/>
    <mergeCell ref="B21:K21"/>
    <mergeCell ref="A22:K22"/>
    <mergeCell ref="B23:C23"/>
    <mergeCell ref="D23:H23"/>
    <mergeCell ref="B24:C24"/>
    <mergeCell ref="D24:H24"/>
    <mergeCell ref="B13:C13"/>
    <mergeCell ref="D13:H13"/>
    <mergeCell ref="B14:C14"/>
    <mergeCell ref="D14:H14"/>
    <mergeCell ref="D16:H16"/>
    <mergeCell ref="B17:B18"/>
    <mergeCell ref="B10:C10"/>
    <mergeCell ref="D10:H10"/>
    <mergeCell ref="B11:C11"/>
    <mergeCell ref="D11:H11"/>
    <mergeCell ref="B12:C12"/>
    <mergeCell ref="D12:H12"/>
    <mergeCell ref="B7:C7"/>
    <mergeCell ref="D7:H7"/>
    <mergeCell ref="B8:C8"/>
    <mergeCell ref="D8:H8"/>
    <mergeCell ref="B9:C9"/>
    <mergeCell ref="D9:H9"/>
    <mergeCell ref="B2:K2"/>
    <mergeCell ref="A3:K3"/>
    <mergeCell ref="D4:H4"/>
    <mergeCell ref="B5:C5"/>
    <mergeCell ref="D5:H5"/>
    <mergeCell ref="B6:C6"/>
    <mergeCell ref="D6:H6"/>
  </mergeCells>
  <printOptions horizontalCentered="1"/>
  <pageMargins left="0.15748031496062992" right="0.19685039370078741" top="0.51181102362204722" bottom="0.35433070866141736" header="0.31496062992125984" footer="0.31496062992125984"/>
  <pageSetup paperSize="9" scale="29" fitToHeight="0" orientation="landscape" horizontalDpi="4294967295" verticalDpi="4294967295" r:id="rId1"/>
  <headerFooter>
    <oddHeader>&amp;L&amp;"Arial,Pogrubiony"&amp;22&amp;C&amp;G</oddHeader>
    <oddFooter>&amp;C&amp;18Strona &amp;P z &amp;N</oddFooter>
  </headerFooter>
  <rowBreaks count="6" manualBreakCount="6">
    <brk id="19" max="10" man="1"/>
    <brk id="29" max="10" man="1"/>
    <brk id="37" max="10" man="1"/>
    <brk id="54" max="10" man="1"/>
    <brk id="70" max="10" man="1"/>
    <brk id="87" max="10" man="1"/>
  </row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H14"/>
  <sheetViews>
    <sheetView view="pageBreakPreview" topLeftCell="A11" zoomScale="40" zoomScaleSheetLayoutView="40" zoomScalePageLayoutView="42" workbookViewId="0">
      <selection activeCell="C7" sqref="C7:K7"/>
    </sheetView>
  </sheetViews>
  <sheetFormatPr defaultRowHeight="26.25"/>
  <cols>
    <col min="1" max="1" width="14" style="14" customWidth="1"/>
    <col min="2" max="2" width="66.28515625" style="10"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51.85546875" customWidth="1"/>
  </cols>
  <sheetData>
    <row r="1" spans="1:60" s="77" customFormat="1" ht="74.25" customHeight="1" thickBot="1">
      <c r="A1" s="390" t="s">
        <v>38</v>
      </c>
      <c r="B1" s="390"/>
      <c r="C1" s="390"/>
      <c r="D1" s="390"/>
      <c r="E1" s="390"/>
      <c r="F1" s="390"/>
      <c r="G1" s="390"/>
      <c r="H1" s="390"/>
      <c r="I1" s="390"/>
      <c r="J1" s="390"/>
      <c r="K1" s="390"/>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7" customFormat="1" ht="49.5" customHeight="1" thickTop="1" thickBot="1">
      <c r="A2" s="87" t="s">
        <v>10</v>
      </c>
      <c r="B2" s="92" t="s">
        <v>58</v>
      </c>
      <c r="C2" s="391" t="s">
        <v>26</v>
      </c>
      <c r="D2" s="392"/>
      <c r="E2" s="392"/>
      <c r="F2" s="392"/>
      <c r="G2" s="392"/>
      <c r="H2" s="392"/>
      <c r="I2" s="392"/>
      <c r="J2" s="392"/>
      <c r="K2" s="393"/>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77" customFormat="1" ht="408.75" customHeight="1" thickTop="1">
      <c r="A3" s="93">
        <v>1</v>
      </c>
      <c r="B3" s="81" t="s">
        <v>146</v>
      </c>
      <c r="C3" s="394" t="s">
        <v>201</v>
      </c>
      <c r="D3" s="395"/>
      <c r="E3" s="395"/>
      <c r="F3" s="395"/>
      <c r="G3" s="395"/>
      <c r="H3" s="395"/>
      <c r="I3" s="395"/>
      <c r="J3" s="395"/>
      <c r="K3" s="39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7" customFormat="1" ht="204" customHeight="1">
      <c r="A4" s="94" t="s">
        <v>6</v>
      </c>
      <c r="B4" s="97" t="s">
        <v>147</v>
      </c>
      <c r="C4" s="397" t="s">
        <v>148</v>
      </c>
      <c r="D4" s="398"/>
      <c r="E4" s="398"/>
      <c r="F4" s="398"/>
      <c r="G4" s="398"/>
      <c r="H4" s="398"/>
      <c r="I4" s="398"/>
      <c r="J4" s="398"/>
      <c r="K4" s="399"/>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7" customFormat="1" ht="408.75" customHeight="1">
      <c r="A5" s="94" t="s">
        <v>7</v>
      </c>
      <c r="B5" s="97" t="s">
        <v>172</v>
      </c>
      <c r="C5" s="400" t="s">
        <v>173</v>
      </c>
      <c r="D5" s="401"/>
      <c r="E5" s="401"/>
      <c r="F5" s="401"/>
      <c r="G5" s="401"/>
      <c r="H5" s="401"/>
      <c r="I5" s="401"/>
      <c r="J5" s="401"/>
      <c r="K5" s="40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7" customFormat="1" ht="136.5" customHeight="1">
      <c r="A6" s="94" t="s">
        <v>8</v>
      </c>
      <c r="B6" s="97" t="s">
        <v>149</v>
      </c>
      <c r="C6" s="404" t="s">
        <v>175</v>
      </c>
      <c r="D6" s="405"/>
      <c r="E6" s="405"/>
      <c r="F6" s="405"/>
      <c r="G6" s="405"/>
      <c r="H6" s="405"/>
      <c r="I6" s="405"/>
      <c r="J6" s="405"/>
      <c r="K6" s="40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7" customFormat="1" ht="232.5" customHeight="1">
      <c r="A7" s="94" t="s">
        <v>9</v>
      </c>
      <c r="B7" s="97" t="s">
        <v>150</v>
      </c>
      <c r="C7" s="404" t="s">
        <v>203</v>
      </c>
      <c r="D7" s="405"/>
      <c r="E7" s="405"/>
      <c r="F7" s="405"/>
      <c r="G7" s="405"/>
      <c r="H7" s="405"/>
      <c r="I7" s="405"/>
      <c r="J7" s="405"/>
      <c r="K7" s="40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7" customFormat="1" ht="165.75" customHeight="1">
      <c r="A8" s="94" t="s">
        <v>35</v>
      </c>
      <c r="B8" s="97" t="s">
        <v>151</v>
      </c>
      <c r="C8" s="407" t="s">
        <v>152</v>
      </c>
      <c r="D8" s="408"/>
      <c r="E8" s="408"/>
      <c r="F8" s="408"/>
      <c r="G8" s="408"/>
      <c r="H8" s="408"/>
      <c r="I8" s="408"/>
      <c r="J8" s="408"/>
      <c r="K8" s="40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7" customFormat="1" ht="223.5" customHeight="1">
      <c r="A9" s="94" t="s">
        <v>36</v>
      </c>
      <c r="B9" s="242" t="s">
        <v>142</v>
      </c>
      <c r="C9" s="403" t="s">
        <v>177</v>
      </c>
      <c r="D9" s="403"/>
      <c r="E9" s="403"/>
      <c r="F9" s="403"/>
      <c r="G9" s="403"/>
      <c r="H9" s="403"/>
      <c r="I9" s="403"/>
      <c r="J9" s="403"/>
      <c r="K9" s="40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s="7" customFormat="1" ht="398.25" customHeight="1">
      <c r="A10" s="94" t="s">
        <v>53</v>
      </c>
      <c r="B10" s="226" t="s">
        <v>143</v>
      </c>
      <c r="C10" s="403" t="s">
        <v>178</v>
      </c>
      <c r="D10" s="403"/>
      <c r="E10" s="403"/>
      <c r="F10" s="403"/>
      <c r="G10" s="403"/>
      <c r="H10" s="403"/>
      <c r="I10" s="403"/>
      <c r="J10" s="403"/>
      <c r="K10" s="40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ht="258" customHeight="1">
      <c r="A11" s="94" t="s">
        <v>59</v>
      </c>
      <c r="B11" s="226" t="s">
        <v>145</v>
      </c>
      <c r="C11" s="403" t="s">
        <v>153</v>
      </c>
      <c r="D11" s="403"/>
      <c r="E11" s="403"/>
      <c r="F11" s="403"/>
      <c r="G11" s="403"/>
      <c r="H11" s="403"/>
      <c r="I11" s="403"/>
      <c r="J11" s="403"/>
      <c r="K11" s="403"/>
    </row>
    <row r="12" spans="1:60" ht="132.75" customHeight="1">
      <c r="A12" s="239"/>
      <c r="B12" s="240"/>
      <c r="C12" s="241"/>
      <c r="D12" s="241"/>
      <c r="E12" s="241"/>
      <c r="F12" s="241"/>
      <c r="G12" s="241"/>
      <c r="H12" s="241"/>
      <c r="I12" s="241"/>
      <c r="J12" s="241"/>
      <c r="K12" s="241"/>
    </row>
    <row r="13" spans="1:60" ht="26.25" customHeight="1">
      <c r="A13" s="108"/>
      <c r="B13" s="108"/>
      <c r="C13" s="108"/>
      <c r="D13" s="108"/>
      <c r="E13" s="108"/>
      <c r="F13" s="108"/>
      <c r="G13" s="108"/>
      <c r="H13" s="108"/>
      <c r="I13" s="108"/>
      <c r="J13" s="108"/>
      <c r="K13" s="108"/>
    </row>
    <row r="14" spans="1:60" ht="26.25" customHeight="1">
      <c r="A14" s="108"/>
      <c r="B14" s="108"/>
      <c r="C14" s="108"/>
      <c r="D14" s="108"/>
      <c r="E14" s="108"/>
      <c r="F14" s="108"/>
      <c r="G14" s="108"/>
      <c r="H14" s="108"/>
      <c r="I14" s="108"/>
      <c r="J14" s="108"/>
      <c r="K14" s="108"/>
    </row>
  </sheetData>
  <sheetProtection formatCells="0" formatColumns="0" formatRows="0" autoFilter="0"/>
  <mergeCells count="11">
    <mergeCell ref="C11:K11"/>
    <mergeCell ref="C6:K6"/>
    <mergeCell ref="C7:K7"/>
    <mergeCell ref="C8:K8"/>
    <mergeCell ref="C9:K9"/>
    <mergeCell ref="C10:K10"/>
    <mergeCell ref="A1:K1"/>
    <mergeCell ref="C2:K2"/>
    <mergeCell ref="C3:K3"/>
    <mergeCell ref="C4:K4"/>
    <mergeCell ref="C5:K5"/>
  </mergeCells>
  <printOptions horizontalCentered="1"/>
  <pageMargins left="0.15748031496062992" right="0.19685039370078741" top="0.51181102362204722" bottom="0.35433070866141736" header="0.31496062992125984" footer="0.31496062992125984"/>
  <pageSetup paperSize="9" scale="32"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J36"/>
  <sheetViews>
    <sheetView view="pageBreakPreview" zoomScale="50" zoomScaleNormal="60" zoomScaleSheetLayoutView="50" zoomScalePageLayoutView="42" workbookViewId="0">
      <selection activeCell="C4" sqref="C4:D4"/>
    </sheetView>
  </sheetViews>
  <sheetFormatPr defaultRowHeight="12.75"/>
  <cols>
    <col min="1" max="1" width="5.5703125" style="10"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9"/>
      <c r="E2" s="191"/>
      <c r="F2" s="191"/>
      <c r="G2" s="191"/>
      <c r="H2" s="191"/>
      <c r="I2" s="39"/>
      <c r="J2" s="16"/>
    </row>
    <row r="3" spans="1:10" ht="28.5">
      <c r="A3" s="19"/>
      <c r="E3" s="191"/>
      <c r="F3" s="191"/>
      <c r="G3" s="191"/>
      <c r="H3" s="191"/>
      <c r="I3" s="39"/>
      <c r="J3" s="16"/>
    </row>
    <row r="4" spans="1:10" ht="21">
      <c r="A4" s="205"/>
      <c r="B4" s="214" t="s">
        <v>44</v>
      </c>
      <c r="C4" s="425">
        <f>Nagłówek!C17</f>
        <v>0</v>
      </c>
      <c r="D4" s="425"/>
      <c r="E4" s="201"/>
      <c r="F4" s="201"/>
      <c r="G4" s="201"/>
      <c r="H4" s="201"/>
      <c r="I4" s="39"/>
      <c r="J4" s="16"/>
    </row>
    <row r="5" spans="1:10" ht="21">
      <c r="A5" s="208"/>
      <c r="B5" s="200"/>
      <c r="C5" s="201"/>
      <c r="D5" s="419" t="s">
        <v>70</v>
      </c>
      <c r="E5" s="419"/>
      <c r="F5" s="419"/>
      <c r="G5" s="419"/>
      <c r="H5" s="201"/>
      <c r="I5" s="16"/>
      <c r="J5" s="16"/>
    </row>
    <row r="6" spans="1:10" ht="21">
      <c r="A6" s="208"/>
      <c r="B6" s="426"/>
      <c r="C6" s="426"/>
      <c r="D6" s="420" t="s">
        <v>71</v>
      </c>
      <c r="E6" s="427"/>
      <c r="F6" s="198" t="s">
        <v>40</v>
      </c>
      <c r="G6" s="420" t="s">
        <v>41</v>
      </c>
      <c r="H6" s="428"/>
      <c r="I6" s="16"/>
      <c r="J6" s="16"/>
    </row>
    <row r="7" spans="1:10" ht="34.5" customHeight="1">
      <c r="A7" s="208"/>
      <c r="B7" s="420" t="s">
        <v>72</v>
      </c>
      <c r="C7" s="420"/>
      <c r="D7" s="416"/>
      <c r="E7" s="417"/>
      <c r="F7" s="202"/>
      <c r="G7" s="416"/>
      <c r="H7" s="418"/>
      <c r="I7" s="16"/>
      <c r="J7" s="16"/>
    </row>
    <row r="8" spans="1:10" ht="35.25" customHeight="1">
      <c r="A8" s="208"/>
      <c r="B8" s="420" t="s">
        <v>46</v>
      </c>
      <c r="C8" s="420"/>
      <c r="D8" s="416"/>
      <c r="E8" s="417"/>
      <c r="F8" s="202"/>
      <c r="G8" s="416"/>
      <c r="H8" s="418"/>
      <c r="I8" s="16"/>
      <c r="J8" s="16"/>
    </row>
    <row r="9" spans="1:10" ht="40.5" customHeight="1">
      <c r="A9" s="208"/>
      <c r="B9" s="420" t="s">
        <v>106</v>
      </c>
      <c r="C9" s="420"/>
      <c r="D9" s="416"/>
      <c r="E9" s="417"/>
      <c r="F9" s="202"/>
      <c r="G9" s="416"/>
      <c r="H9" s="418"/>
      <c r="I9" s="16"/>
      <c r="J9" s="16"/>
    </row>
    <row r="10" spans="1:10" ht="9" customHeight="1">
      <c r="A10" s="208"/>
      <c r="B10" s="200"/>
      <c r="C10" s="201"/>
      <c r="D10" s="201"/>
      <c r="E10" s="201"/>
      <c r="F10" s="201"/>
      <c r="G10" s="201"/>
      <c r="H10" s="201"/>
      <c r="I10" s="16"/>
      <c r="J10" s="16"/>
    </row>
    <row r="11" spans="1:10" ht="21">
      <c r="A11" s="208"/>
      <c r="B11" s="200"/>
      <c r="C11" s="201"/>
      <c r="D11" s="419" t="s">
        <v>43</v>
      </c>
      <c r="E11" s="419"/>
      <c r="F11" s="419"/>
      <c r="G11" s="419"/>
      <c r="H11" s="201"/>
      <c r="I11" s="16"/>
      <c r="J11" s="16"/>
    </row>
    <row r="12" spans="1:10" ht="8.25" customHeight="1">
      <c r="A12" s="208"/>
      <c r="B12" s="200"/>
      <c r="C12" s="201"/>
      <c r="D12" s="201"/>
      <c r="E12" s="201"/>
      <c r="F12" s="201"/>
      <c r="G12" s="201"/>
      <c r="H12" s="201"/>
      <c r="I12" s="16"/>
      <c r="J12" s="16"/>
    </row>
    <row r="13" spans="1:10" ht="54" customHeight="1">
      <c r="A13" s="208"/>
      <c r="B13" s="422"/>
      <c r="C13" s="422"/>
      <c r="D13" s="420" t="s">
        <v>108</v>
      </c>
      <c r="E13" s="420"/>
      <c r="F13" s="198" t="s">
        <v>40</v>
      </c>
      <c r="G13" s="420" t="s">
        <v>41</v>
      </c>
      <c r="H13" s="420"/>
      <c r="I13" s="16"/>
      <c r="J13" s="16"/>
    </row>
    <row r="14" spans="1:10" ht="37.5" customHeight="1">
      <c r="A14" s="208"/>
      <c r="B14" s="420" t="s">
        <v>45</v>
      </c>
      <c r="C14" s="420"/>
      <c r="D14" s="423">
        <f>D7</f>
        <v>0</v>
      </c>
      <c r="E14" s="423"/>
      <c r="F14" s="203"/>
      <c r="G14" s="417"/>
      <c r="H14" s="417"/>
      <c r="I14" s="16"/>
      <c r="J14" s="16"/>
    </row>
    <row r="15" spans="1:10" ht="36" customHeight="1">
      <c r="A15" s="209"/>
      <c r="B15" s="420" t="s">
        <v>46</v>
      </c>
      <c r="C15" s="420"/>
      <c r="D15" s="423">
        <f>D8</f>
        <v>0</v>
      </c>
      <c r="E15" s="423"/>
      <c r="F15" s="203"/>
      <c r="G15" s="417"/>
      <c r="H15" s="417"/>
      <c r="I15" s="16"/>
      <c r="J15" s="16"/>
    </row>
    <row r="16" spans="1:10" ht="29.25" customHeight="1">
      <c r="A16" s="209"/>
      <c r="B16" s="420" t="s">
        <v>106</v>
      </c>
      <c r="C16" s="420"/>
      <c r="D16" s="417"/>
      <c r="E16" s="417"/>
      <c r="F16" s="203"/>
      <c r="G16" s="417"/>
      <c r="H16" s="417"/>
      <c r="I16" s="16"/>
      <c r="J16" s="16"/>
    </row>
    <row r="17" spans="1:10" ht="9" customHeight="1">
      <c r="A17" s="209"/>
      <c r="B17" s="201"/>
      <c r="C17" s="201"/>
      <c r="D17" s="201"/>
      <c r="E17" s="201"/>
      <c r="F17" s="201"/>
      <c r="G17" s="201"/>
      <c r="H17" s="201"/>
      <c r="I17" s="16"/>
      <c r="J17" s="16"/>
    </row>
    <row r="18" spans="1:10" ht="28.5" customHeight="1">
      <c r="A18" s="207"/>
      <c r="B18" s="204"/>
      <c r="C18" s="204"/>
      <c r="D18" s="421" t="s">
        <v>42</v>
      </c>
      <c r="E18" s="421"/>
      <c r="F18" s="421"/>
      <c r="G18" s="421"/>
      <c r="H18" s="204"/>
      <c r="I18" s="16"/>
      <c r="J18" s="16"/>
    </row>
    <row r="19" spans="1:10" ht="8.25" customHeight="1">
      <c r="A19" s="205"/>
      <c r="B19" s="205"/>
      <c r="C19" s="205"/>
      <c r="D19" s="205"/>
      <c r="E19" s="205"/>
      <c r="F19" s="205"/>
      <c r="G19" s="205"/>
      <c r="H19" s="205"/>
      <c r="I19" s="16"/>
      <c r="J19" s="16"/>
    </row>
    <row r="20" spans="1:10" ht="45.75" customHeight="1">
      <c r="A20" s="205"/>
      <c r="B20" s="422"/>
      <c r="C20" s="422"/>
      <c r="D20" s="424" t="s">
        <v>108</v>
      </c>
      <c r="E20" s="424"/>
      <c r="F20" s="424"/>
      <c r="G20" s="420" t="s">
        <v>18</v>
      </c>
      <c r="H20" s="420"/>
      <c r="I20" s="35"/>
      <c r="J20" s="16"/>
    </row>
    <row r="21" spans="1:10" ht="47.25" customHeight="1">
      <c r="A21" s="205"/>
      <c r="B21" s="361" t="s">
        <v>45</v>
      </c>
      <c r="C21" s="361"/>
      <c r="D21" s="412">
        <f>D7</f>
        <v>0</v>
      </c>
      <c r="E21" s="412"/>
      <c r="F21" s="412"/>
      <c r="G21" s="413">
        <f>oceniający1!H84</f>
        <v>0</v>
      </c>
      <c r="H21" s="413"/>
      <c r="I21" s="18"/>
      <c r="J21" s="16"/>
    </row>
    <row r="22" spans="1:10" ht="39.75" customHeight="1">
      <c r="A22" s="205"/>
      <c r="B22" s="361" t="s">
        <v>46</v>
      </c>
      <c r="C22" s="361"/>
      <c r="D22" s="412">
        <f>D8</f>
        <v>0</v>
      </c>
      <c r="E22" s="412"/>
      <c r="F22" s="412"/>
      <c r="G22" s="413"/>
      <c r="H22" s="413"/>
      <c r="I22" s="36"/>
      <c r="J22" s="16"/>
    </row>
    <row r="23" spans="1:10" ht="51" customHeight="1">
      <c r="A23" s="205"/>
      <c r="B23" s="361" t="s">
        <v>106</v>
      </c>
      <c r="C23" s="361"/>
      <c r="D23" s="412"/>
      <c r="E23" s="412"/>
      <c r="F23" s="412"/>
      <c r="G23" s="413"/>
      <c r="H23" s="413"/>
      <c r="I23" s="36"/>
      <c r="J23" s="16"/>
    </row>
    <row r="24" spans="1:10" ht="41.25" customHeight="1">
      <c r="A24" s="205"/>
      <c r="B24" s="361" t="s">
        <v>47</v>
      </c>
      <c r="C24" s="361"/>
      <c r="D24" s="412"/>
      <c r="E24" s="412"/>
      <c r="F24" s="412"/>
      <c r="G24" s="413"/>
      <c r="H24" s="413"/>
      <c r="I24" s="36"/>
      <c r="J24" s="16"/>
    </row>
    <row r="25" spans="1:10" ht="31.5">
      <c r="A25" s="205"/>
      <c r="B25" s="414" t="s">
        <v>48</v>
      </c>
      <c r="C25" s="414"/>
      <c r="D25" s="414"/>
      <c r="E25" s="414"/>
      <c r="F25" s="414"/>
      <c r="G25" s="413"/>
      <c r="H25" s="413"/>
      <c r="I25" s="36"/>
      <c r="J25" s="16"/>
    </row>
    <row r="26" spans="1:10" ht="9.75" customHeight="1">
      <c r="A26" s="205"/>
      <c r="B26" s="210"/>
      <c r="C26" s="210"/>
      <c r="D26" s="210"/>
      <c r="E26" s="210"/>
      <c r="F26" s="210"/>
      <c r="G26" s="206"/>
      <c r="H26" s="206"/>
      <c r="I26" s="36"/>
      <c r="J26" s="16"/>
    </row>
    <row r="27" spans="1:10" ht="61.5" customHeight="1">
      <c r="A27" s="205"/>
      <c r="B27" s="215" t="s">
        <v>49</v>
      </c>
      <c r="C27" s="415"/>
      <c r="D27" s="415"/>
      <c r="E27" s="166" t="s">
        <v>17</v>
      </c>
      <c r="F27" s="216"/>
      <c r="G27" s="217"/>
      <c r="H27" s="217"/>
      <c r="I27" s="16"/>
      <c r="J27" s="16"/>
    </row>
    <row r="28" spans="1:10" ht="14.25" customHeight="1">
      <c r="A28" s="211"/>
      <c r="B28" s="199"/>
      <c r="C28" s="199"/>
      <c r="D28" s="212"/>
      <c r="E28" s="199"/>
      <c r="F28" s="199"/>
      <c r="G28" s="205"/>
      <c r="H28" s="205"/>
      <c r="I28" s="16"/>
      <c r="J28" s="16"/>
    </row>
    <row r="29" spans="1:10" ht="21">
      <c r="A29" s="205"/>
      <c r="B29" s="216"/>
      <c r="C29" s="216" t="s">
        <v>50</v>
      </c>
      <c r="D29" s="216"/>
      <c r="E29" s="216"/>
      <c r="F29" s="216"/>
      <c r="G29" s="205"/>
      <c r="H29" s="205"/>
      <c r="I29" s="16"/>
      <c r="J29" s="16"/>
    </row>
    <row r="30" spans="1:10" ht="21">
      <c r="A30" s="205"/>
      <c r="B30" s="216"/>
      <c r="C30" s="216"/>
      <c r="D30" s="216"/>
      <c r="E30" s="216"/>
      <c r="F30" s="216"/>
      <c r="G30" s="205"/>
      <c r="H30" s="205"/>
      <c r="I30" s="16"/>
      <c r="J30" s="16"/>
    </row>
    <row r="31" spans="1:10" ht="28.5">
      <c r="A31" s="205"/>
      <c r="B31" s="216" t="s">
        <v>51</v>
      </c>
      <c r="C31" s="415" t="s">
        <v>73</v>
      </c>
      <c r="D31" s="415"/>
      <c r="E31" s="216"/>
      <c r="F31" s="216" t="s">
        <v>52</v>
      </c>
      <c r="G31" s="206"/>
      <c r="H31" s="205"/>
      <c r="I31" s="37"/>
      <c r="J31" s="37"/>
    </row>
    <row r="32" spans="1:10" ht="28.5">
      <c r="A32" s="205"/>
      <c r="B32" s="216"/>
      <c r="C32" s="216"/>
      <c r="D32" s="216"/>
      <c r="E32" s="216"/>
      <c r="F32" s="216"/>
      <c r="G32" s="206"/>
      <c r="H32" s="205"/>
      <c r="I32" s="37"/>
      <c r="J32" s="37"/>
    </row>
    <row r="33" spans="1:10" ht="28.5">
      <c r="A33" s="205"/>
      <c r="B33" s="216"/>
      <c r="C33" s="216"/>
      <c r="D33" s="216"/>
      <c r="E33" s="216"/>
      <c r="F33" s="216"/>
      <c r="G33" s="206"/>
      <c r="H33" s="205"/>
      <c r="I33" s="37"/>
      <c r="J33" s="37"/>
    </row>
    <row r="34" spans="1:10" ht="21">
      <c r="A34" s="213" t="s">
        <v>107</v>
      </c>
      <c r="B34" s="216"/>
      <c r="C34" s="216"/>
      <c r="D34" s="216"/>
      <c r="E34" s="216"/>
      <c r="F34" s="216"/>
      <c r="G34" s="205"/>
      <c r="H34" s="205"/>
      <c r="I34" s="16"/>
      <c r="J34" s="16"/>
    </row>
    <row r="35" spans="1:10" ht="21">
      <c r="A35" s="205"/>
      <c r="B35" s="216"/>
      <c r="C35" s="216"/>
      <c r="D35" s="216"/>
      <c r="E35" s="216"/>
      <c r="F35" s="216"/>
      <c r="G35" s="205"/>
      <c r="H35" s="205"/>
      <c r="I35" s="16"/>
      <c r="J35" s="16"/>
    </row>
    <row r="36" spans="1:10" s="192" customFormat="1" ht="23.25">
      <c r="A36" s="410"/>
      <c r="B36" s="411"/>
      <c r="C36" s="411"/>
      <c r="D36" s="411"/>
      <c r="E36" s="411"/>
      <c r="F36" s="411"/>
      <c r="G36" s="411"/>
      <c r="H36" s="411"/>
      <c r="I36" s="19"/>
      <c r="J36" s="19"/>
    </row>
  </sheetData>
  <sheetProtection formatCells="0" formatColumns="0" formatRows="0" autoFilter="0"/>
  <protectedRanges>
    <protectedRange sqref="A5:A14 B5:B6 B10:B13" name="Rozstęp1_1_2"/>
    <protectedRange sqref="B31:G33 I31:I33" name="Rozstęp1_2_1"/>
  </protectedRanges>
  <mergeCells count="48">
    <mergeCell ref="B8:C8"/>
    <mergeCell ref="B9:C9"/>
    <mergeCell ref="B13:C13"/>
    <mergeCell ref="B14:C14"/>
    <mergeCell ref="C4:D4"/>
    <mergeCell ref="B6:C6"/>
    <mergeCell ref="D5:G5"/>
    <mergeCell ref="D6:E6"/>
    <mergeCell ref="G6:H6"/>
    <mergeCell ref="G9:H9"/>
    <mergeCell ref="D9:E9"/>
    <mergeCell ref="B7:C7"/>
    <mergeCell ref="G20:H20"/>
    <mergeCell ref="G14:H14"/>
    <mergeCell ref="B21:C21"/>
    <mergeCell ref="D21:F21"/>
    <mergeCell ref="B20:C20"/>
    <mergeCell ref="D14:E14"/>
    <mergeCell ref="D15:E15"/>
    <mergeCell ref="B15:C15"/>
    <mergeCell ref="B16:C16"/>
    <mergeCell ref="D20:F20"/>
    <mergeCell ref="G15:H15"/>
    <mergeCell ref="D16:E16"/>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A36:H36"/>
    <mergeCell ref="B24:C24"/>
    <mergeCell ref="D24:F24"/>
    <mergeCell ref="G24:H24"/>
    <mergeCell ref="B25:F25"/>
    <mergeCell ref="G25:H25"/>
    <mergeCell ref="C27:D27"/>
    <mergeCell ref="C31:D31"/>
  </mergeCells>
  <printOptions horizontalCentered="1"/>
  <pageMargins left="0" right="0" top="0.51181102362204722" bottom="0.35433070866141736" header="0.31496062992125984" footer="0.31496062992125984"/>
  <pageSetup paperSize="9" scale="54"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FX143"/>
  <sheetViews>
    <sheetView tabSelected="1" view="pageBreakPreview" topLeftCell="A130" zoomScale="40" zoomScaleNormal="40" zoomScaleSheetLayoutView="40" zoomScalePageLayoutView="42" workbookViewId="0">
      <selection activeCell="I46" sqref="I46:J46"/>
    </sheetView>
  </sheetViews>
  <sheetFormatPr defaultRowHeight="26.25"/>
  <cols>
    <col min="1" max="1" width="14" style="14" customWidth="1"/>
    <col min="2" max="2" width="66.28515625" style="10" customWidth="1"/>
    <col min="3" max="3" width="56" customWidth="1"/>
    <col min="4" max="4" width="34.28515625" style="126" customWidth="1"/>
    <col min="5" max="5" width="43" style="126" customWidth="1"/>
    <col min="6" max="6" width="21.42578125" style="126" customWidth="1"/>
    <col min="7" max="7" width="53.42578125" style="126" customWidth="1"/>
    <col min="8" max="8" width="67.42578125" style="126" customWidth="1"/>
    <col min="9" max="9" width="31.85546875" customWidth="1"/>
    <col min="10" max="10" width="30.28515625" customWidth="1"/>
    <col min="11" max="11" width="46.7109375" customWidth="1"/>
  </cols>
  <sheetData>
    <row r="2" spans="1:11" ht="97.5" customHeight="1">
      <c r="A2" s="319" t="s">
        <v>110</v>
      </c>
      <c r="B2" s="319"/>
      <c r="C2" s="319"/>
      <c r="D2" s="319"/>
      <c r="E2" s="319"/>
      <c r="F2" s="319"/>
      <c r="G2" s="319"/>
      <c r="H2" s="319"/>
      <c r="I2" s="319"/>
      <c r="J2" s="319"/>
      <c r="K2" s="319"/>
    </row>
    <row r="3" spans="1:11" ht="219.75" customHeight="1">
      <c r="A3" s="11"/>
      <c r="B3" s="470" t="s">
        <v>32</v>
      </c>
      <c r="C3" s="470"/>
      <c r="D3" s="466" t="str">
        <f>Nagłówek!C6</f>
        <v>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v>
      </c>
      <c r="E3" s="466"/>
      <c r="F3" s="466"/>
      <c r="G3" s="466"/>
      <c r="H3" s="466"/>
      <c r="I3" s="466"/>
      <c r="J3" s="466"/>
      <c r="K3" s="466"/>
    </row>
    <row r="4" spans="1:11" ht="72" customHeight="1">
      <c r="A4" s="9"/>
      <c r="B4" s="471" t="s">
        <v>21</v>
      </c>
      <c r="C4" s="471"/>
      <c r="D4" s="467" t="s">
        <v>111</v>
      </c>
      <c r="E4" s="467"/>
      <c r="F4" s="467"/>
      <c r="G4" s="467"/>
      <c r="H4" s="467"/>
      <c r="I4" s="467"/>
      <c r="J4" s="467"/>
      <c r="K4" s="467"/>
    </row>
    <row r="5" spans="1:11" ht="90.75" customHeight="1">
      <c r="A5" s="9"/>
      <c r="B5" s="471" t="s">
        <v>22</v>
      </c>
      <c r="C5" s="471"/>
      <c r="D5" s="468" t="s">
        <v>154</v>
      </c>
      <c r="E5" s="468"/>
      <c r="F5" s="468"/>
      <c r="G5" s="468"/>
      <c r="H5" s="468"/>
      <c r="I5" s="468"/>
      <c r="J5" s="468"/>
      <c r="K5" s="468"/>
    </row>
    <row r="6" spans="1:11" ht="60" customHeight="1">
      <c r="A6" s="9"/>
      <c r="B6" s="468" t="s">
        <v>23</v>
      </c>
      <c r="C6" s="468"/>
      <c r="D6" s="469" t="str">
        <f>Nagłówek!C9</f>
        <v>Prace badawczo-rozwojowe w przedsiębiorstwach</v>
      </c>
      <c r="E6" s="469"/>
      <c r="F6" s="469"/>
      <c r="G6" s="469"/>
      <c r="H6" s="469"/>
      <c r="I6" s="469"/>
      <c r="J6" s="469"/>
      <c r="K6" s="469"/>
    </row>
    <row r="7" spans="1:11" ht="50.25" customHeight="1">
      <c r="A7" s="9"/>
      <c r="B7" s="473" t="s">
        <v>184</v>
      </c>
      <c r="C7" s="473"/>
      <c r="D7" s="301">
        <f>Nagłówek!C10</f>
        <v>0</v>
      </c>
      <c r="E7" s="301"/>
      <c r="F7" s="301"/>
      <c r="G7" s="301"/>
      <c r="H7" s="301"/>
      <c r="I7" s="301"/>
      <c r="J7" s="301"/>
      <c r="K7" s="301"/>
    </row>
    <row r="8" spans="1:11" ht="51" customHeight="1">
      <c r="B8" s="472" t="s">
        <v>33</v>
      </c>
      <c r="C8" s="472"/>
      <c r="D8" s="464"/>
      <c r="E8" s="464"/>
      <c r="F8" s="464"/>
      <c r="G8" s="464"/>
      <c r="H8" s="464"/>
      <c r="I8" s="464"/>
      <c r="J8" s="464"/>
      <c r="K8" s="464"/>
    </row>
    <row r="9" spans="1:11" ht="60" customHeight="1">
      <c r="B9" s="472" t="s">
        <v>19</v>
      </c>
      <c r="C9" s="472"/>
      <c r="D9" s="301"/>
      <c r="E9" s="301"/>
      <c r="F9" s="301"/>
      <c r="G9" s="301"/>
      <c r="H9" s="301"/>
      <c r="I9" s="301"/>
      <c r="J9" s="301"/>
      <c r="K9" s="301"/>
    </row>
    <row r="10" spans="1:11" ht="60" customHeight="1">
      <c r="B10" s="472" t="s">
        <v>1</v>
      </c>
      <c r="C10" s="472"/>
      <c r="D10" s="465"/>
      <c r="E10" s="465"/>
      <c r="F10" s="465"/>
      <c r="G10" s="465"/>
      <c r="H10" s="465"/>
      <c r="I10" s="465"/>
      <c r="J10" s="465"/>
      <c r="K10" s="465"/>
    </row>
    <row r="11" spans="1:11" ht="56.25" customHeight="1">
      <c r="B11" s="472" t="s">
        <v>34</v>
      </c>
      <c r="C11" s="472"/>
      <c r="D11" s="465"/>
      <c r="E11" s="465"/>
      <c r="F11" s="465"/>
      <c r="G11" s="465"/>
      <c r="H11" s="465"/>
      <c r="I11" s="465"/>
      <c r="J11" s="465"/>
      <c r="K11" s="465"/>
    </row>
    <row r="12" spans="1:11" ht="62.25" customHeight="1">
      <c r="B12" s="38" t="s">
        <v>57</v>
      </c>
      <c r="C12" s="38"/>
      <c r="D12" s="465"/>
      <c r="E12" s="465"/>
      <c r="F12" s="465"/>
      <c r="G12" s="465"/>
      <c r="H12" s="465"/>
      <c r="I12" s="465"/>
      <c r="J12" s="465"/>
      <c r="K12" s="465"/>
    </row>
    <row r="13" spans="1:11" ht="63.75" customHeight="1">
      <c r="B13" s="17"/>
      <c r="C13" s="17" t="s">
        <v>56</v>
      </c>
      <c r="D13" s="465"/>
      <c r="E13" s="465"/>
      <c r="F13" s="465"/>
      <c r="G13" s="465"/>
      <c r="H13" s="465"/>
      <c r="I13" s="465"/>
      <c r="J13" s="465"/>
      <c r="K13" s="465"/>
    </row>
    <row r="15" spans="1:11" ht="50.25" customHeight="1">
      <c r="A15" s="24"/>
      <c r="B15" s="98" t="s">
        <v>44</v>
      </c>
      <c r="C15" s="109">
        <f>Nagłówek!C17</f>
        <v>0</v>
      </c>
      <c r="D15" s="129"/>
      <c r="E15" s="129"/>
      <c r="F15" s="129"/>
      <c r="G15" s="129"/>
      <c r="H15" s="129"/>
      <c r="I15" s="71"/>
      <c r="J15" s="71"/>
      <c r="K15" s="71"/>
    </row>
    <row r="16" spans="1:11" ht="75.75" customHeight="1">
      <c r="A16" s="24"/>
      <c r="B16" s="300" t="s">
        <v>66</v>
      </c>
      <c r="C16" s="300"/>
      <c r="D16" s="300"/>
      <c r="E16" s="300"/>
      <c r="F16" s="300"/>
      <c r="G16" s="300"/>
      <c r="H16" s="300"/>
      <c r="I16" s="300"/>
      <c r="J16" s="300"/>
      <c r="K16" s="300"/>
    </row>
    <row r="17" spans="1:180" ht="53.25" customHeight="1" thickBot="1">
      <c r="A17" s="301" t="s">
        <v>29</v>
      </c>
      <c r="B17" s="301"/>
      <c r="C17" s="301"/>
      <c r="D17" s="301"/>
      <c r="E17" s="301"/>
      <c r="F17" s="301"/>
      <c r="G17" s="301"/>
      <c r="H17" s="301"/>
      <c r="I17" s="301"/>
      <c r="J17" s="301"/>
      <c r="K17" s="301"/>
    </row>
    <row r="18" spans="1:180" s="13" customFormat="1" ht="66.75" customHeight="1" thickTop="1" thickBot="1">
      <c r="A18" s="42" t="s">
        <v>10</v>
      </c>
      <c r="B18" s="43" t="s">
        <v>25</v>
      </c>
      <c r="C18" s="221"/>
      <c r="D18" s="302" t="s">
        <v>26</v>
      </c>
      <c r="E18" s="303"/>
      <c r="F18" s="303"/>
      <c r="G18" s="303"/>
      <c r="H18" s="304"/>
      <c r="I18" s="45" t="s">
        <v>2</v>
      </c>
      <c r="J18" s="45" t="s">
        <v>3</v>
      </c>
      <c r="K18" s="46" t="s">
        <v>4</v>
      </c>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row>
    <row r="19" spans="1:180" ht="63.75" customHeight="1" thickTop="1">
      <c r="A19" s="82" t="s">
        <v>5</v>
      </c>
      <c r="B19" s="305" t="s">
        <v>161</v>
      </c>
      <c r="C19" s="306"/>
      <c r="D19" s="307" t="s">
        <v>162</v>
      </c>
      <c r="E19" s="307"/>
      <c r="F19" s="307"/>
      <c r="G19" s="307"/>
      <c r="H19" s="307"/>
      <c r="I19" s="31"/>
      <c r="J19" s="31"/>
      <c r="K19" s="155"/>
    </row>
    <row r="20" spans="1:180" ht="74.25" customHeight="1">
      <c r="A20" s="70" t="s">
        <v>6</v>
      </c>
      <c r="B20" s="308" t="s">
        <v>63</v>
      </c>
      <c r="C20" s="308"/>
      <c r="D20" s="309" t="s">
        <v>191</v>
      </c>
      <c r="E20" s="309"/>
      <c r="F20" s="309"/>
      <c r="G20" s="309"/>
      <c r="H20" s="309"/>
      <c r="I20" s="79"/>
      <c r="J20" s="79"/>
      <c r="K20" s="156"/>
    </row>
    <row r="21" spans="1:180" ht="391.5" customHeight="1">
      <c r="A21" s="70" t="s">
        <v>7</v>
      </c>
      <c r="B21" s="308" t="s">
        <v>64</v>
      </c>
      <c r="C21" s="308"/>
      <c r="D21" s="291" t="s">
        <v>193</v>
      </c>
      <c r="E21" s="291"/>
      <c r="F21" s="291"/>
      <c r="G21" s="291"/>
      <c r="H21" s="291"/>
      <c r="I21" s="79"/>
      <c r="J21" s="79"/>
      <c r="K21" s="156"/>
    </row>
    <row r="22" spans="1:180" ht="69.75" customHeight="1">
      <c r="A22" s="70" t="s">
        <v>8</v>
      </c>
      <c r="B22" s="308" t="s">
        <v>65</v>
      </c>
      <c r="C22" s="308"/>
      <c r="D22" s="291" t="s">
        <v>163</v>
      </c>
      <c r="E22" s="291"/>
      <c r="F22" s="291"/>
      <c r="G22" s="291"/>
      <c r="H22" s="291"/>
      <c r="I22" s="79"/>
      <c r="J22" s="79"/>
      <c r="K22" s="156"/>
    </row>
    <row r="23" spans="1:180" ht="123.75" customHeight="1">
      <c r="A23" s="70" t="s">
        <v>9</v>
      </c>
      <c r="B23" s="308" t="s">
        <v>78</v>
      </c>
      <c r="C23" s="308"/>
      <c r="D23" s="291" t="s">
        <v>79</v>
      </c>
      <c r="E23" s="291"/>
      <c r="F23" s="291"/>
      <c r="G23" s="291"/>
      <c r="H23" s="291"/>
      <c r="I23" s="79"/>
      <c r="J23" s="79"/>
      <c r="K23" s="156"/>
    </row>
    <row r="24" spans="1:180" ht="92.25" customHeight="1">
      <c r="A24" s="70" t="s">
        <v>35</v>
      </c>
      <c r="B24" s="256" t="s">
        <v>103</v>
      </c>
      <c r="C24" s="257"/>
      <c r="D24" s="291" t="s">
        <v>80</v>
      </c>
      <c r="E24" s="291"/>
      <c r="F24" s="291"/>
      <c r="G24" s="291"/>
      <c r="H24" s="291"/>
      <c r="I24" s="79"/>
      <c r="J24" s="79"/>
      <c r="K24" s="156"/>
    </row>
    <row r="25" spans="1:180" ht="120.75" customHeight="1">
      <c r="A25" s="70" t="s">
        <v>36</v>
      </c>
      <c r="B25" s="308" t="s">
        <v>194</v>
      </c>
      <c r="C25" s="308"/>
      <c r="D25" s="291" t="s">
        <v>81</v>
      </c>
      <c r="E25" s="291"/>
      <c r="F25" s="291"/>
      <c r="G25" s="291"/>
      <c r="H25" s="291"/>
      <c r="I25" s="79"/>
      <c r="J25" s="79"/>
      <c r="K25" s="156"/>
    </row>
    <row r="26" spans="1:180" ht="136.5" customHeight="1">
      <c r="A26" s="70" t="s">
        <v>53</v>
      </c>
      <c r="B26" s="308" t="s">
        <v>164</v>
      </c>
      <c r="C26" s="308"/>
      <c r="D26" s="291" t="s">
        <v>82</v>
      </c>
      <c r="E26" s="291"/>
      <c r="F26" s="291"/>
      <c r="G26" s="291"/>
      <c r="H26" s="291"/>
      <c r="I26" s="79"/>
      <c r="J26" s="79"/>
      <c r="K26" s="79"/>
    </row>
    <row r="27" spans="1:180" ht="107.25" customHeight="1">
      <c r="A27" s="70" t="s">
        <v>59</v>
      </c>
      <c r="B27" s="308" t="s">
        <v>165</v>
      </c>
      <c r="C27" s="308"/>
      <c r="D27" s="291" t="s">
        <v>83</v>
      </c>
      <c r="E27" s="291"/>
      <c r="F27" s="291"/>
      <c r="G27" s="291"/>
      <c r="H27" s="291"/>
      <c r="I27" s="79"/>
      <c r="J27" s="79"/>
      <c r="K27" s="79"/>
    </row>
    <row r="28" spans="1:180" ht="84" customHeight="1">
      <c r="A28" s="70" t="s">
        <v>61</v>
      </c>
      <c r="B28" s="308" t="s">
        <v>166</v>
      </c>
      <c r="C28" s="318"/>
      <c r="D28" s="291" t="s">
        <v>84</v>
      </c>
      <c r="E28" s="318"/>
      <c r="F28" s="318"/>
      <c r="G28" s="318"/>
      <c r="H28" s="318"/>
      <c r="I28" s="79"/>
      <c r="J28" s="79"/>
      <c r="K28" s="79"/>
    </row>
    <row r="29" spans="1:180" ht="45" customHeight="1">
      <c r="A29" s="25"/>
      <c r="B29" s="100" t="s">
        <v>85</v>
      </c>
      <c r="C29" s="100"/>
      <c r="D29" s="130"/>
      <c r="E29" s="119"/>
      <c r="F29" s="119"/>
      <c r="G29" s="119"/>
      <c r="H29" s="119"/>
      <c r="I29" s="27"/>
      <c r="J29" s="27"/>
      <c r="K29" s="27"/>
    </row>
    <row r="30" spans="1:180" ht="46.5" customHeight="1">
      <c r="A30" s="25"/>
      <c r="B30" s="312"/>
      <c r="D30" s="248" t="s">
        <v>101</v>
      </c>
      <c r="E30" s="248"/>
      <c r="F30" s="248"/>
      <c r="G30" s="248"/>
      <c r="H30" s="248"/>
      <c r="I30" s="27"/>
      <c r="J30" s="27"/>
      <c r="K30" s="310"/>
    </row>
    <row r="31" spans="1:180" ht="95.25" customHeight="1" thickBot="1">
      <c r="A31" s="25"/>
      <c r="B31" s="313"/>
      <c r="C31" s="186"/>
      <c r="D31" s="186"/>
      <c r="E31" s="186"/>
      <c r="F31" s="186"/>
      <c r="G31" s="186"/>
      <c r="I31" s="184" t="s">
        <v>40</v>
      </c>
      <c r="J31" s="183" t="s">
        <v>102</v>
      </c>
      <c r="K31" s="311"/>
    </row>
    <row r="32" spans="1:180" ht="46.5" customHeight="1">
      <c r="A32" s="25"/>
      <c r="B32" s="101"/>
      <c r="C32" s="186"/>
      <c r="D32" s="186"/>
      <c r="E32" s="186"/>
      <c r="F32" s="186"/>
      <c r="G32" s="186"/>
      <c r="I32" s="185" t="str">
        <f>IF((LEN(TRIM(CONCATENATE(K20,K21,K22,K23,K24,K25,K26,K27,K28,K29)))=10),"X","")</f>
        <v/>
      </c>
      <c r="J32" s="182" t="str">
        <f>IF((LEN(TRIM(CONCATENATE(I20,I21,I22,I23,I24,I25,I26,I27,I28,I29)))&gt;0),"X","")</f>
        <v/>
      </c>
      <c r="K32" s="102"/>
    </row>
    <row r="33" spans="1:136" ht="46.5" customHeight="1">
      <c r="A33" s="25"/>
      <c r="B33" s="197" t="s">
        <v>44</v>
      </c>
      <c r="C33" s="111">
        <f>Nagłówek!C17</f>
        <v>0</v>
      </c>
      <c r="D33" s="131"/>
      <c r="E33" s="131"/>
      <c r="F33" s="131"/>
      <c r="G33" s="131"/>
      <c r="H33" s="131"/>
      <c r="I33" s="27"/>
      <c r="J33" s="27"/>
      <c r="K33" s="102"/>
    </row>
    <row r="34" spans="1:136" ht="69" customHeight="1">
      <c r="A34" s="25"/>
      <c r="B34" s="319" t="s">
        <v>104</v>
      </c>
      <c r="C34" s="319"/>
      <c r="D34" s="319"/>
      <c r="E34" s="319"/>
      <c r="F34" s="319"/>
      <c r="G34" s="319"/>
      <c r="H34" s="319"/>
      <c r="I34" s="319"/>
      <c r="J34" s="319"/>
      <c r="K34" s="319"/>
    </row>
    <row r="35" spans="1:136" ht="36.75" customHeight="1" thickBot="1">
      <c r="A35" s="320" t="s">
        <v>29</v>
      </c>
      <c r="B35" s="320"/>
      <c r="C35" s="320"/>
      <c r="D35" s="320"/>
      <c r="E35" s="320"/>
      <c r="F35" s="320"/>
      <c r="G35" s="320"/>
      <c r="H35" s="320"/>
      <c r="I35" s="320"/>
      <c r="J35" s="320"/>
      <c r="K35" s="320"/>
    </row>
    <row r="36" spans="1:136" s="12" customFormat="1" ht="79.5" customHeight="1" thickTop="1" thickBot="1">
      <c r="A36" s="47" t="s">
        <v>10</v>
      </c>
      <c r="B36" s="314" t="s">
        <v>25</v>
      </c>
      <c r="C36" s="315"/>
      <c r="D36" s="302" t="s">
        <v>26</v>
      </c>
      <c r="E36" s="303"/>
      <c r="F36" s="303"/>
      <c r="G36" s="303"/>
      <c r="H36" s="304"/>
      <c r="I36" s="45" t="s">
        <v>2</v>
      </c>
      <c r="J36" s="45" t="s">
        <v>3</v>
      </c>
      <c r="K36" s="46" t="s">
        <v>4</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row>
    <row r="37" spans="1:136" s="20" customFormat="1" ht="177" customHeight="1" thickTop="1">
      <c r="A37" s="83" t="s">
        <v>5</v>
      </c>
      <c r="B37" s="316" t="s">
        <v>167</v>
      </c>
      <c r="C37" s="316"/>
      <c r="D37" s="317" t="s">
        <v>168</v>
      </c>
      <c r="E37" s="317"/>
      <c r="F37" s="317"/>
      <c r="G37" s="317"/>
      <c r="H37" s="317"/>
      <c r="I37" s="84"/>
      <c r="J37" s="84"/>
      <c r="K37" s="84"/>
    </row>
    <row r="38" spans="1:136" s="20" customFormat="1" ht="288.75" customHeight="1">
      <c r="A38" s="85" t="s">
        <v>6</v>
      </c>
      <c r="B38" s="287" t="s">
        <v>114</v>
      </c>
      <c r="C38" s="287"/>
      <c r="D38" s="289" t="s">
        <v>160</v>
      </c>
      <c r="E38" s="289"/>
      <c r="F38" s="289"/>
      <c r="G38" s="289"/>
      <c r="H38" s="289"/>
      <c r="I38" s="86"/>
      <c r="J38" s="86"/>
      <c r="K38" s="86"/>
    </row>
    <row r="39" spans="1:136" s="20" customFormat="1" ht="389.25" customHeight="1">
      <c r="A39" s="85" t="s">
        <v>7</v>
      </c>
      <c r="B39" s="287" t="s">
        <v>27</v>
      </c>
      <c r="C39" s="287"/>
      <c r="D39" s="289" t="s">
        <v>126</v>
      </c>
      <c r="E39" s="289"/>
      <c r="F39" s="289"/>
      <c r="G39" s="289"/>
      <c r="H39" s="289"/>
      <c r="I39" s="86"/>
      <c r="J39" s="86"/>
      <c r="K39" s="86"/>
    </row>
    <row r="40" spans="1:136" s="20" customFormat="1" ht="285.75" customHeight="1">
      <c r="A40" s="85" t="s">
        <v>8</v>
      </c>
      <c r="B40" s="308" t="s">
        <v>115</v>
      </c>
      <c r="C40" s="308"/>
      <c r="D40" s="291" t="s">
        <v>182</v>
      </c>
      <c r="E40" s="291"/>
      <c r="F40" s="291"/>
      <c r="G40" s="291"/>
      <c r="H40" s="291"/>
      <c r="I40" s="86"/>
      <c r="J40" s="86"/>
      <c r="K40" s="86"/>
    </row>
    <row r="41" spans="1:136" s="20" customFormat="1" ht="360.75" customHeight="1">
      <c r="A41" s="85" t="s">
        <v>9</v>
      </c>
      <c r="B41" s="308" t="s">
        <v>28</v>
      </c>
      <c r="C41" s="308"/>
      <c r="D41" s="291" t="s">
        <v>195</v>
      </c>
      <c r="E41" s="291"/>
      <c r="F41" s="291"/>
      <c r="G41" s="291"/>
      <c r="H41" s="291"/>
      <c r="I41" s="86"/>
      <c r="J41" s="86"/>
      <c r="K41" s="86"/>
    </row>
    <row r="42" spans="1:136" s="20" customFormat="1" ht="171" customHeight="1">
      <c r="A42" s="85" t="s">
        <v>35</v>
      </c>
      <c r="B42" s="308" t="s">
        <v>67</v>
      </c>
      <c r="C42" s="308"/>
      <c r="D42" s="291" t="s">
        <v>105</v>
      </c>
      <c r="E42" s="291"/>
      <c r="F42" s="291"/>
      <c r="G42" s="291"/>
      <c r="H42" s="291"/>
      <c r="I42" s="86"/>
      <c r="J42" s="86"/>
      <c r="K42" s="86"/>
    </row>
    <row r="43" spans="1:136" s="20" customFormat="1" ht="198" customHeight="1">
      <c r="A43" s="85" t="s">
        <v>36</v>
      </c>
      <c r="B43" s="308" t="s">
        <v>68</v>
      </c>
      <c r="C43" s="308"/>
      <c r="D43" s="291" t="s">
        <v>127</v>
      </c>
      <c r="E43" s="291"/>
      <c r="F43" s="291"/>
      <c r="G43" s="291"/>
      <c r="H43" s="291"/>
      <c r="I43" s="86"/>
      <c r="J43" s="86"/>
      <c r="K43" s="86"/>
    </row>
    <row r="44" spans="1:136" s="20" customFormat="1" ht="295.5" customHeight="1">
      <c r="A44" s="267" t="s">
        <v>53</v>
      </c>
      <c r="B44" s="292" t="s">
        <v>92</v>
      </c>
      <c r="C44" s="293"/>
      <c r="D44" s="294" t="s">
        <v>157</v>
      </c>
      <c r="E44" s="295"/>
      <c r="F44" s="295"/>
      <c r="G44" s="295"/>
      <c r="H44" s="296"/>
      <c r="I44" s="269"/>
      <c r="J44" s="269"/>
      <c r="K44" s="269"/>
    </row>
    <row r="45" spans="1:136" s="20" customFormat="1" ht="33.75" customHeight="1">
      <c r="A45" s="268"/>
      <c r="B45" s="275"/>
      <c r="C45" s="276"/>
      <c r="D45" s="297"/>
      <c r="E45" s="298"/>
      <c r="F45" s="298"/>
      <c r="G45" s="298"/>
      <c r="H45" s="299"/>
      <c r="I45" s="270"/>
      <c r="J45" s="270"/>
      <c r="K45" s="270"/>
    </row>
    <row r="46" spans="1:136" s="20" customFormat="1" ht="390.75" customHeight="1">
      <c r="A46" s="85" t="s">
        <v>59</v>
      </c>
      <c r="B46" s="287" t="s">
        <v>74</v>
      </c>
      <c r="C46" s="287"/>
      <c r="D46" s="290" t="s">
        <v>116</v>
      </c>
      <c r="E46" s="289"/>
      <c r="F46" s="289"/>
      <c r="G46" s="289"/>
      <c r="H46" s="289"/>
      <c r="I46" s="86"/>
      <c r="J46" s="86"/>
      <c r="K46" s="86"/>
    </row>
    <row r="47" spans="1:136" ht="162" customHeight="1">
      <c r="A47" s="70" t="s">
        <v>61</v>
      </c>
      <c r="B47" s="287" t="s">
        <v>117</v>
      </c>
      <c r="C47" s="287"/>
      <c r="D47" s="291" t="s">
        <v>118</v>
      </c>
      <c r="E47" s="291"/>
      <c r="F47" s="291"/>
      <c r="G47" s="291"/>
      <c r="H47" s="291"/>
      <c r="I47" s="79"/>
      <c r="J47" s="79"/>
      <c r="K47" s="79"/>
    </row>
    <row r="48" spans="1:136" ht="326.25" customHeight="1">
      <c r="A48" s="70" t="s">
        <v>62</v>
      </c>
      <c r="B48" s="287" t="s">
        <v>86</v>
      </c>
      <c r="C48" s="288"/>
      <c r="D48" s="289" t="s">
        <v>119</v>
      </c>
      <c r="E48" s="288"/>
      <c r="F48" s="288"/>
      <c r="G48" s="288"/>
      <c r="H48" s="288"/>
      <c r="I48" s="79"/>
      <c r="J48" s="79"/>
      <c r="K48" s="79"/>
    </row>
    <row r="49" spans="1:60" ht="201.75" customHeight="1">
      <c r="A49" s="227" t="s">
        <v>155</v>
      </c>
      <c r="B49" s="256" t="s">
        <v>122</v>
      </c>
      <c r="C49" s="257"/>
      <c r="D49" s="258" t="s">
        <v>128</v>
      </c>
      <c r="E49" s="259"/>
      <c r="F49" s="259"/>
      <c r="G49" s="259"/>
      <c r="H49" s="260"/>
      <c r="I49" s="232"/>
      <c r="J49" s="232"/>
      <c r="K49" s="232"/>
    </row>
    <row r="50" spans="1:60" ht="135" customHeight="1">
      <c r="A50" s="227" t="s">
        <v>121</v>
      </c>
      <c r="B50" s="256" t="s">
        <v>170</v>
      </c>
      <c r="C50" s="257"/>
      <c r="D50" s="258" t="s">
        <v>169</v>
      </c>
      <c r="E50" s="259"/>
      <c r="F50" s="259"/>
      <c r="G50" s="259"/>
      <c r="H50" s="260"/>
      <c r="I50" s="232"/>
      <c r="J50" s="232"/>
      <c r="K50" s="232"/>
    </row>
    <row r="51" spans="1:60" ht="29.25" customHeight="1">
      <c r="A51" s="25"/>
      <c r="B51" s="40"/>
      <c r="C51" s="26"/>
      <c r="D51" s="119"/>
      <c r="E51" s="119"/>
      <c r="F51" s="119"/>
      <c r="G51" s="119"/>
      <c r="H51" s="119"/>
      <c r="I51" s="27"/>
      <c r="J51" s="27"/>
      <c r="K51" s="27"/>
    </row>
    <row r="52" spans="1:60" ht="55.5" customHeight="1">
      <c r="A52" s="21"/>
      <c r="B52" s="218" t="str">
        <f>oceniający1!B39</f>
        <v>Numer ewidencyjny wniosku:</v>
      </c>
      <c r="C52" s="109">
        <f>Nagłówek!C17</f>
        <v>0</v>
      </c>
      <c r="D52" s="431"/>
      <c r="E52" s="431"/>
      <c r="F52" s="118"/>
      <c r="G52" s="118"/>
      <c r="H52" s="128"/>
      <c r="I52" s="23"/>
      <c r="J52" s="23"/>
      <c r="K52" s="23"/>
    </row>
    <row r="53" spans="1:60" ht="55.5" customHeight="1">
      <c r="A53" s="300" t="s">
        <v>75</v>
      </c>
      <c r="B53" s="300"/>
      <c r="C53" s="300"/>
      <c r="D53" s="300"/>
      <c r="E53" s="300"/>
      <c r="F53" s="300"/>
      <c r="G53" s="300"/>
      <c r="H53" s="300"/>
      <c r="I53" s="300"/>
      <c r="J53" s="300"/>
      <c r="K53" s="300"/>
    </row>
    <row r="54" spans="1:60" s="77" customFormat="1" ht="45" customHeight="1" thickBot="1">
      <c r="A54" s="320" t="s">
        <v>76</v>
      </c>
      <c r="B54" s="320"/>
      <c r="C54" s="320"/>
      <c r="D54" s="320"/>
      <c r="E54" s="320"/>
      <c r="F54" s="320"/>
      <c r="G54" s="320"/>
      <c r="H54" s="320"/>
      <c r="I54" s="320"/>
      <c r="J54" s="320"/>
      <c r="K54" s="320"/>
    </row>
    <row r="55" spans="1:60" ht="70.5" customHeight="1" thickTop="1" thickBot="1">
      <c r="A55" s="87" t="s">
        <v>10</v>
      </c>
      <c r="B55" s="342" t="s">
        <v>25</v>
      </c>
      <c r="C55" s="343"/>
      <c r="D55" s="344" t="s">
        <v>69</v>
      </c>
      <c r="E55" s="345"/>
      <c r="F55" s="345"/>
      <c r="G55" s="345"/>
      <c r="H55" s="346"/>
      <c r="I55" s="88" t="s">
        <v>2</v>
      </c>
      <c r="J55" s="88" t="s">
        <v>3</v>
      </c>
      <c r="K55" s="89" t="s">
        <v>4</v>
      </c>
    </row>
    <row r="56" spans="1:60" ht="70.5" customHeight="1" thickTop="1">
      <c r="A56" s="271" t="s">
        <v>5</v>
      </c>
      <c r="B56" s="273" t="s">
        <v>123</v>
      </c>
      <c r="C56" s="274"/>
      <c r="D56" s="277" t="s">
        <v>129</v>
      </c>
      <c r="E56" s="278"/>
      <c r="F56" s="278"/>
      <c r="G56" s="278"/>
      <c r="H56" s="279"/>
      <c r="I56" s="283"/>
      <c r="J56" s="283"/>
      <c r="K56" s="285"/>
    </row>
    <row r="57" spans="1:60" s="69" customFormat="1" ht="192.75" customHeight="1">
      <c r="A57" s="432"/>
      <c r="B57" s="275"/>
      <c r="C57" s="276"/>
      <c r="D57" s="280"/>
      <c r="E57" s="281"/>
      <c r="F57" s="281"/>
      <c r="G57" s="281"/>
      <c r="H57" s="282"/>
      <c r="I57" s="443"/>
      <c r="J57" s="443"/>
      <c r="K57" s="430"/>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row>
    <row r="58" spans="1:60" s="69" customFormat="1" ht="228" hidden="1" customHeight="1">
      <c r="A58" s="272"/>
      <c r="B58" s="308" t="s">
        <v>124</v>
      </c>
      <c r="C58" s="318"/>
      <c r="D58" s="291" t="s">
        <v>130</v>
      </c>
      <c r="E58" s="291"/>
      <c r="F58" s="291"/>
      <c r="G58" s="291"/>
      <c r="H58" s="291"/>
      <c r="I58" s="284"/>
      <c r="J58" s="284"/>
      <c r="K58" s="286"/>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row>
    <row r="59" spans="1:60" s="69" customFormat="1" ht="360" customHeight="1">
      <c r="A59" s="70" t="s">
        <v>6</v>
      </c>
      <c r="B59" s="256" t="s">
        <v>156</v>
      </c>
      <c r="C59" s="257"/>
      <c r="D59" s="291" t="s">
        <v>130</v>
      </c>
      <c r="E59" s="291"/>
      <c r="F59" s="291"/>
      <c r="G59" s="291"/>
      <c r="H59" s="291"/>
      <c r="I59" s="68"/>
      <c r="J59" s="68"/>
      <c r="K59" s="68"/>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69" customFormat="1" ht="409.5" customHeight="1">
      <c r="A60" s="347" t="s">
        <v>7</v>
      </c>
      <c r="B60" s="292" t="s">
        <v>125</v>
      </c>
      <c r="C60" s="293"/>
      <c r="D60" s="380" t="s">
        <v>186</v>
      </c>
      <c r="E60" s="381"/>
      <c r="F60" s="381"/>
      <c r="G60" s="381"/>
      <c r="H60" s="382"/>
      <c r="I60" s="354"/>
      <c r="J60" s="354"/>
      <c r="K60" s="35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69" customFormat="1" ht="409.5" customHeight="1">
      <c r="A61" s="272"/>
      <c r="B61" s="275"/>
      <c r="C61" s="276"/>
      <c r="D61" s="383"/>
      <c r="E61" s="384"/>
      <c r="F61" s="384"/>
      <c r="G61" s="384"/>
      <c r="H61" s="385"/>
      <c r="I61" s="284"/>
      <c r="J61" s="284"/>
      <c r="K61" s="28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69" customFormat="1" ht="401.25" customHeight="1">
      <c r="A62" s="227" t="s">
        <v>8</v>
      </c>
      <c r="B62" s="256" t="s">
        <v>131</v>
      </c>
      <c r="C62" s="257"/>
      <c r="D62" s="258" t="s">
        <v>132</v>
      </c>
      <c r="E62" s="259"/>
      <c r="F62" s="259"/>
      <c r="G62" s="259"/>
      <c r="H62" s="260"/>
      <c r="I62" s="68"/>
      <c r="J62" s="68"/>
      <c r="K62" s="6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69" customFormat="1" ht="408.75" customHeight="1">
      <c r="A63" s="227" t="s">
        <v>9</v>
      </c>
      <c r="B63" s="256" t="s">
        <v>133</v>
      </c>
      <c r="C63" s="257"/>
      <c r="D63" s="261" t="s">
        <v>134</v>
      </c>
      <c r="E63" s="262"/>
      <c r="F63" s="262"/>
      <c r="G63" s="262"/>
      <c r="H63" s="263"/>
      <c r="I63" s="68"/>
      <c r="J63" s="68"/>
      <c r="K63" s="6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69" customFormat="1" ht="358.5" customHeight="1">
      <c r="A64" s="227" t="s">
        <v>35</v>
      </c>
      <c r="B64" s="256" t="s">
        <v>135</v>
      </c>
      <c r="C64" s="257"/>
      <c r="D64" s="258" t="s">
        <v>136</v>
      </c>
      <c r="E64" s="259"/>
      <c r="F64" s="259"/>
      <c r="G64" s="259"/>
      <c r="H64" s="260"/>
      <c r="I64" s="68"/>
      <c r="J64" s="68"/>
      <c r="K64" s="6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69" customFormat="1" ht="384.75" customHeight="1">
      <c r="A65" s="227" t="s">
        <v>36</v>
      </c>
      <c r="B65" s="256" t="s">
        <v>137</v>
      </c>
      <c r="C65" s="257"/>
      <c r="D65" s="258" t="s">
        <v>138</v>
      </c>
      <c r="E65" s="259"/>
      <c r="F65" s="259"/>
      <c r="G65" s="259"/>
      <c r="H65" s="260"/>
      <c r="I65" s="68"/>
      <c r="J65" s="68"/>
      <c r="K65" s="6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69" customFormat="1" ht="206.25" customHeight="1">
      <c r="A66" s="227" t="s">
        <v>53</v>
      </c>
      <c r="B66" s="256" t="s">
        <v>189</v>
      </c>
      <c r="C66" s="257"/>
      <c r="D66" s="258" t="s">
        <v>158</v>
      </c>
      <c r="E66" s="259"/>
      <c r="F66" s="259"/>
      <c r="G66" s="259"/>
      <c r="H66" s="260"/>
      <c r="I66" s="68"/>
      <c r="J66" s="68"/>
      <c r="K66" s="68"/>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69" customFormat="1" ht="88.5" customHeight="1">
      <c r="A67" s="195"/>
      <c r="B67" s="429" t="s">
        <v>199</v>
      </c>
      <c r="C67" s="429"/>
      <c r="D67" s="429"/>
      <c r="E67" s="429"/>
      <c r="F67" s="429"/>
      <c r="G67" s="429"/>
      <c r="H67" s="429"/>
      <c r="I67" s="429"/>
      <c r="J67" s="429"/>
      <c r="K67" s="42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70" spans="1:60" ht="110.25" customHeight="1" thickBot="1">
      <c r="A70" s="9"/>
      <c r="B70" s="196" t="str">
        <f>oceniający1!B39</f>
        <v>Numer ewidencyjny wniosku:</v>
      </c>
      <c r="C70" s="110">
        <f>Nagłówek!C17</f>
        <v>0</v>
      </c>
      <c r="D70" s="436"/>
      <c r="E70" s="436"/>
      <c r="F70" s="120"/>
      <c r="G70" s="120"/>
      <c r="I70" s="77"/>
      <c r="J70" s="77"/>
      <c r="K70" s="77"/>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s="69" customFormat="1" ht="83.25" customHeight="1" thickTop="1" thickBot="1">
      <c r="A71" s="66" t="s">
        <v>10</v>
      </c>
      <c r="B71" s="328" t="s">
        <v>14</v>
      </c>
      <c r="C71" s="329"/>
      <c r="D71" s="329"/>
      <c r="E71" s="329"/>
      <c r="F71" s="329"/>
      <c r="G71" s="329"/>
      <c r="H71" s="330"/>
      <c r="I71" s="331" t="s">
        <v>15</v>
      </c>
      <c r="J71" s="332"/>
      <c r="K71" s="67" t="s">
        <v>16</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69" customFormat="1" ht="81.75" customHeight="1" thickTop="1">
      <c r="A72" s="82" t="s">
        <v>5</v>
      </c>
      <c r="B72" s="333" t="s">
        <v>30</v>
      </c>
      <c r="C72" s="334"/>
      <c r="D72" s="334"/>
      <c r="E72" s="334"/>
      <c r="F72" s="334"/>
      <c r="G72" s="334"/>
      <c r="H72" s="335"/>
      <c r="I72" s="437"/>
      <c r="J72" s="437"/>
      <c r="K72" s="90"/>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69" customFormat="1" ht="90.75" customHeight="1">
      <c r="A73" s="70" t="s">
        <v>6</v>
      </c>
      <c r="B73" s="338" t="s">
        <v>54</v>
      </c>
      <c r="C73" s="339"/>
      <c r="D73" s="339"/>
      <c r="E73" s="339"/>
      <c r="F73" s="339"/>
      <c r="G73" s="339"/>
      <c r="H73" s="340"/>
      <c r="I73" s="433"/>
      <c r="J73" s="433"/>
      <c r="K73" s="8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ht="68.25" customHeight="1">
      <c r="A74" s="70" t="s">
        <v>7</v>
      </c>
      <c r="B74" s="338" t="s">
        <v>55</v>
      </c>
      <c r="C74" s="339"/>
      <c r="D74" s="339"/>
      <c r="E74" s="339"/>
      <c r="F74" s="339"/>
      <c r="G74" s="339"/>
      <c r="H74" s="340"/>
      <c r="I74" s="433"/>
      <c r="J74" s="433"/>
      <c r="K74" s="80"/>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ht="65.25" customHeight="1">
      <c r="A75" s="9"/>
      <c r="B75" s="76"/>
      <c r="C75" s="323" t="s">
        <v>39</v>
      </c>
      <c r="D75" s="323"/>
      <c r="E75" s="323"/>
      <c r="F75" s="323"/>
      <c r="G75" s="323"/>
      <c r="H75" s="323"/>
      <c r="I75" s="77"/>
      <c r="J75" s="77"/>
      <c r="K75" s="7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row>
    <row r="76" spans="1:60" ht="57" customHeight="1">
      <c r="A76" s="9"/>
      <c r="B76" s="76"/>
      <c r="C76" s="99"/>
      <c r="D76" s="132"/>
      <c r="E76" s="132"/>
      <c r="F76" s="132"/>
      <c r="G76" s="132"/>
      <c r="H76" s="132"/>
      <c r="I76" s="77"/>
      <c r="J76" s="77"/>
      <c r="K76" s="7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row>
    <row r="77" spans="1:60" s="77" customFormat="1" ht="81" customHeight="1">
      <c r="A77" s="9"/>
      <c r="B77" s="76"/>
      <c r="C77" s="99"/>
      <c r="D77" s="132"/>
      <c r="E77" s="132"/>
      <c r="F77" s="132"/>
      <c r="G77" s="132"/>
      <c r="H77" s="132"/>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row>
    <row r="78" spans="1:60" s="77" customFormat="1" ht="409.5" customHeight="1">
      <c r="A78" s="9"/>
      <c r="B78" s="367"/>
      <c r="C78" s="367"/>
      <c r="D78" s="367"/>
      <c r="E78" s="367"/>
      <c r="F78" s="367"/>
      <c r="G78" s="367"/>
      <c r="H78" s="367"/>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s="77" customFormat="1" ht="402" customHeight="1">
      <c r="A79" s="9"/>
      <c r="B79" s="76"/>
      <c r="C79" s="76"/>
      <c r="D79" s="76"/>
      <c r="E79" s="76"/>
      <c r="F79" s="76"/>
      <c r="G79" s="76"/>
      <c r="H79" s="76"/>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row>
    <row r="80" spans="1:60" s="77" customFormat="1" ht="81" customHeight="1">
      <c r="A80" s="9"/>
      <c r="B80" s="434"/>
      <c r="C80" s="435"/>
      <c r="D80" s="435"/>
      <c r="E80" s="435"/>
      <c r="F80" s="435"/>
      <c r="G80" s="435"/>
      <c r="H80" s="435"/>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row>
    <row r="81" spans="1:60" s="77" customFormat="1" ht="81" customHeight="1">
      <c r="A81" s="9"/>
      <c r="B81" s="187" t="s">
        <v>44</v>
      </c>
      <c r="C81" s="34">
        <f>oceniający1!C39</f>
        <v>0</v>
      </c>
      <c r="D81" s="133"/>
      <c r="E81" s="133"/>
      <c r="F81" s="133"/>
      <c r="G81" s="133"/>
      <c r="H81" s="13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row>
    <row r="82" spans="1:60" s="77" customFormat="1" ht="58.5" customHeight="1">
      <c r="A82" s="14"/>
      <c r="B82" s="76"/>
      <c r="C82" s="300" t="s">
        <v>77</v>
      </c>
      <c r="D82" s="300"/>
      <c r="E82" s="300"/>
      <c r="F82" s="300"/>
      <c r="G82" s="300"/>
      <c r="H82" s="300"/>
      <c r="I82" s="368"/>
      <c r="J82" s="368"/>
      <c r="K82" s="368"/>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row>
    <row r="83" spans="1:60" s="77" customFormat="1" ht="69.75" customHeight="1">
      <c r="A83" s="14"/>
      <c r="B83" s="323" t="s">
        <v>31</v>
      </c>
      <c r="C83" s="323"/>
      <c r="D83" s="323"/>
      <c r="E83" s="323"/>
      <c r="F83" s="323"/>
      <c r="G83" s="323"/>
      <c r="H83" s="323"/>
      <c r="I83" s="323"/>
      <c r="J83" s="323"/>
      <c r="K83" s="32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row>
    <row r="84" spans="1:60" s="77" customFormat="1" ht="69.75" customHeight="1" thickBot="1">
      <c r="A84" s="14"/>
      <c r="B84" s="30"/>
      <c r="C84" s="21"/>
      <c r="D84" s="134"/>
      <c r="E84" s="128"/>
      <c r="F84" s="128"/>
      <c r="G84" s="128"/>
      <c r="H84" s="128"/>
      <c r="I84" s="16"/>
      <c r="J84" s="16"/>
      <c r="K84" s="16"/>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row>
    <row r="85" spans="1:60" ht="81" customHeight="1" thickTop="1">
      <c r="A85" s="356" t="s">
        <v>10</v>
      </c>
      <c r="B85" s="324" t="s">
        <v>11</v>
      </c>
      <c r="C85" s="324"/>
      <c r="D85" s="324" t="s">
        <v>13</v>
      </c>
      <c r="E85" s="324" t="s">
        <v>12</v>
      </c>
      <c r="F85" s="324" t="s">
        <v>20</v>
      </c>
      <c r="G85" s="324" t="s">
        <v>91</v>
      </c>
      <c r="H85" s="324" t="s">
        <v>0</v>
      </c>
      <c r="I85" s="324" t="s">
        <v>37</v>
      </c>
      <c r="J85" s="324"/>
      <c r="K85" s="326"/>
    </row>
    <row r="86" spans="1:60" ht="57.75" customHeight="1" thickBot="1">
      <c r="A86" s="357"/>
      <c r="B86" s="325"/>
      <c r="C86" s="325"/>
      <c r="D86" s="325"/>
      <c r="E86" s="325"/>
      <c r="F86" s="325"/>
      <c r="G86" s="325"/>
      <c r="H86" s="325"/>
      <c r="I86" s="438"/>
      <c r="J86" s="438"/>
      <c r="K86" s="439"/>
    </row>
    <row r="87" spans="1:60" ht="99.95" customHeight="1" thickTop="1" thickBot="1">
      <c r="A87" s="82" t="s">
        <v>5</v>
      </c>
      <c r="B87" s="358" t="s">
        <v>139</v>
      </c>
      <c r="C87" s="359"/>
      <c r="D87" s="103" t="s">
        <v>96</v>
      </c>
      <c r="E87" s="104">
        <v>3</v>
      </c>
      <c r="F87" s="104">
        <v>9</v>
      </c>
      <c r="G87" s="135"/>
      <c r="H87" s="157">
        <f>E87*G87</f>
        <v>0</v>
      </c>
      <c r="I87" s="420"/>
      <c r="J87" s="420"/>
      <c r="K87" s="420"/>
    </row>
    <row r="88" spans="1:60" ht="99.95" customHeight="1" thickTop="1" thickBot="1">
      <c r="A88" s="70" t="s">
        <v>6</v>
      </c>
      <c r="B88" s="358" t="s">
        <v>140</v>
      </c>
      <c r="C88" s="359"/>
      <c r="D88" s="91" t="s">
        <v>96</v>
      </c>
      <c r="E88" s="95">
        <v>3</v>
      </c>
      <c r="F88" s="95">
        <v>9</v>
      </c>
      <c r="G88" s="136"/>
      <c r="H88" s="158">
        <f t="shared" ref="H88:H95" si="0">E88*G88</f>
        <v>0</v>
      </c>
      <c r="I88" s="420"/>
      <c r="J88" s="420"/>
      <c r="K88" s="420"/>
    </row>
    <row r="89" spans="1:60" s="2" customFormat="1" ht="99.95" customHeight="1" thickTop="1" thickBot="1">
      <c r="A89" s="70" t="s">
        <v>7</v>
      </c>
      <c r="B89" s="358" t="s">
        <v>172</v>
      </c>
      <c r="C89" s="359"/>
      <c r="D89" s="105" t="s">
        <v>95</v>
      </c>
      <c r="E89" s="106">
        <v>4</v>
      </c>
      <c r="F89" s="106">
        <v>8</v>
      </c>
      <c r="G89" s="137"/>
      <c r="H89" s="157">
        <f t="shared" si="0"/>
        <v>0</v>
      </c>
      <c r="I89" s="440"/>
      <c r="J89" s="440"/>
      <c r="K89" s="440"/>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row>
    <row r="90" spans="1:60" ht="99.95" customHeight="1" thickTop="1" thickBot="1">
      <c r="A90" s="70" t="s">
        <v>8</v>
      </c>
      <c r="B90" s="358" t="s">
        <v>174</v>
      </c>
      <c r="C90" s="359"/>
      <c r="D90" s="91" t="s">
        <v>93</v>
      </c>
      <c r="E90" s="245">
        <v>3</v>
      </c>
      <c r="F90" s="95">
        <v>3</v>
      </c>
      <c r="G90" s="136"/>
      <c r="H90" s="158">
        <f t="shared" si="0"/>
        <v>0</v>
      </c>
      <c r="I90" s="440"/>
      <c r="J90" s="440"/>
      <c r="K90" s="440"/>
    </row>
    <row r="91" spans="1:60" ht="99.95" customHeight="1" thickTop="1" thickBot="1">
      <c r="A91" s="70" t="s">
        <v>9</v>
      </c>
      <c r="B91" s="358" t="s">
        <v>141</v>
      </c>
      <c r="C91" s="359"/>
      <c r="D91" s="91" t="s">
        <v>96</v>
      </c>
      <c r="E91" s="245">
        <v>3</v>
      </c>
      <c r="F91" s="95">
        <v>9</v>
      </c>
      <c r="G91" s="136"/>
      <c r="H91" s="158">
        <f t="shared" si="0"/>
        <v>0</v>
      </c>
      <c r="I91" s="440"/>
      <c r="J91" s="440"/>
      <c r="K91" s="440"/>
    </row>
    <row r="92" spans="1:60" ht="99.95" customHeight="1" thickTop="1" thickBot="1">
      <c r="A92" s="70" t="s">
        <v>35</v>
      </c>
      <c r="B92" s="358" t="s">
        <v>180</v>
      </c>
      <c r="C92" s="359"/>
      <c r="D92" s="91" t="s">
        <v>93</v>
      </c>
      <c r="E92" s="245">
        <v>3</v>
      </c>
      <c r="F92" s="95">
        <v>3</v>
      </c>
      <c r="G92" s="136"/>
      <c r="H92" s="159">
        <f t="shared" si="0"/>
        <v>0</v>
      </c>
      <c r="I92" s="440"/>
      <c r="J92" s="440"/>
      <c r="K92" s="440"/>
    </row>
    <row r="93" spans="1:60" ht="99.95" customHeight="1" thickTop="1" thickBot="1">
      <c r="A93" s="70" t="s">
        <v>36</v>
      </c>
      <c r="B93" s="358" t="s">
        <v>142</v>
      </c>
      <c r="C93" s="359"/>
      <c r="D93" s="91" t="s">
        <v>95</v>
      </c>
      <c r="E93" s="245">
        <v>3</v>
      </c>
      <c r="F93" s="95">
        <v>6</v>
      </c>
      <c r="G93" s="138"/>
      <c r="H93" s="159">
        <f t="shared" si="0"/>
        <v>0</v>
      </c>
      <c r="I93" s="440"/>
      <c r="J93" s="440"/>
      <c r="K93" s="440"/>
    </row>
    <row r="94" spans="1:60" ht="99.95" customHeight="1" thickTop="1" thickBot="1">
      <c r="A94" s="70" t="s">
        <v>53</v>
      </c>
      <c r="B94" s="358" t="s">
        <v>144</v>
      </c>
      <c r="C94" s="359"/>
      <c r="D94" s="91" t="s">
        <v>96</v>
      </c>
      <c r="E94" s="245">
        <v>3</v>
      </c>
      <c r="F94" s="95">
        <v>9</v>
      </c>
      <c r="G94" s="138"/>
      <c r="H94" s="159">
        <f t="shared" si="0"/>
        <v>0</v>
      </c>
      <c r="I94" s="440"/>
      <c r="J94" s="440"/>
      <c r="K94" s="440"/>
    </row>
    <row r="95" spans="1:60" ht="99.95" customHeight="1" thickTop="1">
      <c r="A95" s="70" t="s">
        <v>59</v>
      </c>
      <c r="B95" s="358" t="s">
        <v>181</v>
      </c>
      <c r="C95" s="359"/>
      <c r="D95" s="91" t="s">
        <v>94</v>
      </c>
      <c r="E95" s="245">
        <v>2</v>
      </c>
      <c r="F95" s="95">
        <v>4</v>
      </c>
      <c r="G95" s="136"/>
      <c r="H95" s="158">
        <f t="shared" si="0"/>
        <v>0</v>
      </c>
      <c r="I95" s="440"/>
      <c r="J95" s="440"/>
      <c r="K95" s="440"/>
      <c r="L95" s="23"/>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60" ht="105" customHeight="1">
      <c r="A96" s="362" t="s">
        <v>97</v>
      </c>
      <c r="B96" s="362"/>
      <c r="C96" s="362"/>
      <c r="D96" s="362"/>
      <c r="E96" s="362"/>
      <c r="F96" s="95">
        <f>SUM(F87:F95)</f>
        <v>60</v>
      </c>
      <c r="G96" s="136"/>
      <c r="H96" s="160">
        <f>SUM(H87:H95)</f>
        <v>0</v>
      </c>
      <c r="I96" s="364"/>
      <c r="J96" s="364"/>
      <c r="K96" s="364"/>
      <c r="L96" s="23"/>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row>
    <row r="97" spans="1:60" s="77" customFormat="1" ht="79.5" customHeight="1">
      <c r="A97" s="9"/>
      <c r="B97" s="196" t="str">
        <f>oceniający1!B39</f>
        <v>Numer ewidencyjny wniosku:</v>
      </c>
      <c r="C97" s="109">
        <f>Nagłówek!C17</f>
        <v>0</v>
      </c>
      <c r="D97" s="431"/>
      <c r="E97" s="431"/>
      <c r="F97" s="118"/>
      <c r="G97" s="118"/>
      <c r="H97" s="128"/>
      <c r="I97" s="23"/>
      <c r="J97" s="23"/>
      <c r="K97" s="23"/>
      <c r="L97" s="23"/>
    </row>
    <row r="98" spans="1:60" ht="85.5" customHeight="1">
      <c r="A98" s="15"/>
      <c r="B98" s="71" t="s">
        <v>24</v>
      </c>
      <c r="C98" s="71"/>
      <c r="D98" s="139"/>
      <c r="E98" s="139"/>
      <c r="F98" s="139"/>
      <c r="G98" s="139"/>
      <c r="H98" s="139"/>
      <c r="I98" s="72"/>
      <c r="J98" s="72"/>
      <c r="K98" s="72"/>
      <c r="L98" s="23"/>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row>
    <row r="99" spans="1:60" ht="66" customHeight="1">
      <c r="A99" s="15"/>
      <c r="B99" s="6"/>
      <c r="C99" s="4"/>
      <c r="D99" s="121"/>
      <c r="E99" s="121"/>
      <c r="F99" s="121"/>
      <c r="G99" s="121"/>
      <c r="H99" s="121"/>
      <c r="I99" s="5"/>
      <c r="J99" s="5"/>
      <c r="K99" s="5"/>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row>
    <row r="100" spans="1:60" ht="409.5" customHeight="1">
      <c r="B100" s="3"/>
      <c r="C100" s="3"/>
      <c r="D100" s="122"/>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ht="359.25" customHeight="1">
      <c r="D101" s="122"/>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row>
    <row r="102" spans="1:60" ht="284.25" customHeight="1">
      <c r="D102" s="122"/>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s="77" customFormat="1" ht="46.5" customHeight="1">
      <c r="A103" s="33"/>
      <c r="B103" s="219" t="str">
        <f>B97</f>
        <v>Numer ewidencyjny wniosku:</v>
      </c>
      <c r="C103" s="34">
        <f>C97</f>
        <v>0</v>
      </c>
      <c r="D103" s="127"/>
      <c r="E103" s="127"/>
      <c r="F103" s="127"/>
      <c r="G103" s="127"/>
      <c r="H103" s="127"/>
      <c r="I103" s="73"/>
      <c r="J103" s="73"/>
      <c r="K103" s="3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s="77" customFormat="1" ht="74.25" customHeight="1" thickBot="1">
      <c r="A104" s="390" t="s">
        <v>38</v>
      </c>
      <c r="B104" s="390"/>
      <c r="C104" s="390"/>
      <c r="D104" s="390"/>
      <c r="E104" s="390"/>
      <c r="F104" s="390"/>
      <c r="G104" s="390"/>
      <c r="H104" s="390"/>
      <c r="I104" s="390"/>
      <c r="J104" s="390"/>
      <c r="K104" s="390"/>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row>
    <row r="105" spans="1:60" s="7" customFormat="1" ht="49.5" customHeight="1" thickTop="1" thickBot="1">
      <c r="A105" s="87" t="s">
        <v>10</v>
      </c>
      <c r="B105" s="92" t="s">
        <v>58</v>
      </c>
      <c r="C105" s="391" t="s">
        <v>26</v>
      </c>
      <c r="D105" s="392"/>
      <c r="E105" s="392"/>
      <c r="F105" s="392"/>
      <c r="G105" s="392"/>
      <c r="H105" s="392"/>
      <c r="I105" s="392"/>
      <c r="J105" s="392"/>
      <c r="K105" s="39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row>
    <row r="106" spans="1:60" s="77" customFormat="1" ht="408" customHeight="1" thickTop="1">
      <c r="A106" s="93">
        <v>1</v>
      </c>
      <c r="B106" s="244" t="s">
        <v>146</v>
      </c>
      <c r="C106" s="394" t="s">
        <v>171</v>
      </c>
      <c r="D106" s="395"/>
      <c r="E106" s="395"/>
      <c r="F106" s="395"/>
      <c r="G106" s="395"/>
      <c r="H106" s="395"/>
      <c r="I106" s="395"/>
      <c r="J106" s="395"/>
      <c r="K106" s="39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row>
    <row r="107" spans="1:60" s="7" customFormat="1" ht="186" customHeight="1">
      <c r="A107" s="94" t="s">
        <v>6</v>
      </c>
      <c r="B107" s="243" t="s">
        <v>147</v>
      </c>
      <c r="C107" s="455" t="s">
        <v>148</v>
      </c>
      <c r="D107" s="456"/>
      <c r="E107" s="456"/>
      <c r="F107" s="456"/>
      <c r="G107" s="456"/>
      <c r="H107" s="456"/>
      <c r="I107" s="456"/>
      <c r="J107" s="456"/>
      <c r="K107" s="45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row>
    <row r="108" spans="1:60" s="7" customFormat="1" ht="378.75" customHeight="1">
      <c r="A108" s="94" t="s">
        <v>7</v>
      </c>
      <c r="B108" s="243" t="s">
        <v>172</v>
      </c>
      <c r="C108" s="458" t="s">
        <v>173</v>
      </c>
      <c r="D108" s="459"/>
      <c r="E108" s="459"/>
      <c r="F108" s="459"/>
      <c r="G108" s="459"/>
      <c r="H108" s="459"/>
      <c r="I108" s="459"/>
      <c r="J108" s="459"/>
      <c r="K108" s="460"/>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row>
    <row r="109" spans="1:60" s="7" customFormat="1" ht="145.5" customHeight="1">
      <c r="A109" s="94" t="s">
        <v>8</v>
      </c>
      <c r="B109" s="243" t="s">
        <v>149</v>
      </c>
      <c r="C109" s="404" t="s">
        <v>175</v>
      </c>
      <c r="D109" s="405"/>
      <c r="E109" s="405"/>
      <c r="F109" s="405"/>
      <c r="G109" s="405"/>
      <c r="H109" s="405"/>
      <c r="I109" s="405"/>
      <c r="J109" s="405"/>
      <c r="K109" s="406"/>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s="7" customFormat="1" ht="174.75" customHeight="1">
      <c r="A110" s="94" t="s">
        <v>9</v>
      </c>
      <c r="B110" s="243" t="s">
        <v>150</v>
      </c>
      <c r="C110" s="397" t="s">
        <v>176</v>
      </c>
      <c r="D110" s="398"/>
      <c r="E110" s="398"/>
      <c r="F110" s="398"/>
      <c r="G110" s="398"/>
      <c r="H110" s="398"/>
      <c r="I110" s="398"/>
      <c r="J110" s="398"/>
      <c r="K110" s="399"/>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ht="128.25" customHeight="1">
      <c r="A111" s="94" t="s">
        <v>35</v>
      </c>
      <c r="B111" s="243" t="s">
        <v>151</v>
      </c>
      <c r="C111" s="461" t="s">
        <v>152</v>
      </c>
      <c r="D111" s="462"/>
      <c r="E111" s="462"/>
      <c r="F111" s="462"/>
      <c r="G111" s="462"/>
      <c r="H111" s="462"/>
      <c r="I111" s="462"/>
      <c r="J111" s="462"/>
      <c r="K111" s="463"/>
    </row>
    <row r="112" spans="1:60" ht="222.75" customHeight="1">
      <c r="A112" s="94" t="s">
        <v>36</v>
      </c>
      <c r="B112" s="243" t="s">
        <v>142</v>
      </c>
      <c r="C112" s="403" t="s">
        <v>177</v>
      </c>
      <c r="D112" s="403"/>
      <c r="E112" s="403"/>
      <c r="F112" s="403"/>
      <c r="G112" s="403"/>
      <c r="H112" s="403"/>
      <c r="I112" s="403"/>
      <c r="J112" s="403"/>
      <c r="K112" s="403"/>
    </row>
    <row r="113" spans="1:60" ht="409.5" customHeight="1">
      <c r="A113" s="94" t="s">
        <v>53</v>
      </c>
      <c r="B113" s="243" t="s">
        <v>143</v>
      </c>
      <c r="C113" s="403" t="s">
        <v>178</v>
      </c>
      <c r="D113" s="403"/>
      <c r="E113" s="403"/>
      <c r="F113" s="403"/>
      <c r="G113" s="403"/>
      <c r="H113" s="403"/>
      <c r="I113" s="403"/>
      <c r="J113" s="403"/>
      <c r="K113" s="403"/>
    </row>
    <row r="114" spans="1:60" ht="251.25" customHeight="1">
      <c r="A114" s="94" t="s">
        <v>59</v>
      </c>
      <c r="B114" s="243" t="s">
        <v>145</v>
      </c>
      <c r="C114" s="403" t="s">
        <v>153</v>
      </c>
      <c r="D114" s="403"/>
      <c r="E114" s="403"/>
      <c r="F114" s="403"/>
      <c r="G114" s="403"/>
      <c r="H114" s="403"/>
      <c r="I114" s="403"/>
      <c r="J114" s="403"/>
      <c r="K114" s="403"/>
    </row>
    <row r="115" spans="1:60" ht="36" customHeight="1">
      <c r="A115" s="49"/>
      <c r="B115" s="193" t="str">
        <f>B70</f>
        <v>Numer ewidencyjny wniosku:</v>
      </c>
      <c r="C115" s="32">
        <f>oceniający1!C39</f>
        <v>0</v>
      </c>
      <c r="D115" s="140"/>
      <c r="E115" s="140"/>
      <c r="F115" s="140"/>
      <c r="G115" s="140"/>
      <c r="H115" s="140"/>
      <c r="I115" s="49"/>
      <c r="J115" s="49"/>
      <c r="K115" s="49"/>
    </row>
    <row r="116" spans="1:60" ht="42.75" customHeight="1">
      <c r="A116" s="50"/>
      <c r="B116" s="51"/>
      <c r="C116" s="52"/>
      <c r="D116" s="141"/>
      <c r="E116" s="142"/>
      <c r="F116" s="141"/>
      <c r="G116" s="141"/>
      <c r="H116" s="141"/>
      <c r="I116" s="52"/>
      <c r="J116" s="52"/>
      <c r="K116" s="52"/>
    </row>
    <row r="117" spans="1:60" ht="91.5" customHeight="1">
      <c r="A117" s="54"/>
      <c r="B117" s="54"/>
      <c r="C117" s="54"/>
      <c r="D117" s="143"/>
      <c r="E117" s="143"/>
      <c r="F117" s="143"/>
      <c r="G117" s="143"/>
      <c r="H117" s="143"/>
      <c r="I117" s="54"/>
      <c r="J117" s="54"/>
      <c r="K117" s="54"/>
    </row>
    <row r="118" spans="1:60" ht="91.5" customHeight="1" thickBot="1">
      <c r="A118" s="75"/>
      <c r="B118" s="56"/>
      <c r="C118" s="56"/>
      <c r="D118" s="447" t="s">
        <v>43</v>
      </c>
      <c r="E118" s="447"/>
      <c r="F118" s="447"/>
      <c r="G118" s="447"/>
      <c r="H118" s="447"/>
      <c r="I118" s="447"/>
      <c r="J118" s="75"/>
      <c r="K118" s="58"/>
    </row>
    <row r="119" spans="1:60" ht="91.5" customHeight="1" thickTop="1" thickBot="1">
      <c r="A119" s="448"/>
      <c r="B119" s="57"/>
      <c r="C119" s="57"/>
      <c r="D119" s="449" t="s">
        <v>40</v>
      </c>
      <c r="E119" s="450"/>
      <c r="F119" s="450"/>
      <c r="G119" s="451"/>
      <c r="H119" s="220" t="s">
        <v>41</v>
      </c>
      <c r="I119" s="57"/>
      <c r="J119" s="57"/>
      <c r="K119" s="57"/>
    </row>
    <row r="120" spans="1:60" ht="90" customHeight="1" thickTop="1" thickBot="1">
      <c r="A120" s="448"/>
      <c r="B120" s="57"/>
      <c r="C120" s="57"/>
      <c r="D120" s="452"/>
      <c r="E120" s="453"/>
      <c r="F120" s="453"/>
      <c r="G120" s="454"/>
      <c r="H120" s="144"/>
      <c r="I120" s="57"/>
      <c r="J120" s="57"/>
      <c r="K120" s="57"/>
    </row>
    <row r="121" spans="1:60" ht="121.5" customHeight="1" thickTop="1">
      <c r="A121" s="75"/>
      <c r="B121" s="57"/>
      <c r="C121" s="57"/>
      <c r="D121" s="145"/>
      <c r="E121" s="145"/>
      <c r="F121" s="145"/>
      <c r="G121" s="145"/>
      <c r="H121" s="145"/>
      <c r="I121" s="57"/>
      <c r="J121" s="57"/>
      <c r="K121" s="57"/>
    </row>
    <row r="122" spans="1:60" ht="48" customHeight="1">
      <c r="A122" s="75"/>
      <c r="B122" s="57"/>
      <c r="C122" s="107" t="s">
        <v>89</v>
      </c>
      <c r="D122" s="146"/>
      <c r="E122" s="147">
        <f>H96</f>
        <v>0</v>
      </c>
      <c r="F122" s="146"/>
      <c r="G122" s="146"/>
      <c r="H122" s="146"/>
      <c r="I122" s="107"/>
      <c r="J122" s="107"/>
      <c r="K122" s="107"/>
    </row>
    <row r="123" spans="1:60" ht="30" customHeight="1">
      <c r="A123" s="59"/>
      <c r="B123" s="60"/>
      <c r="C123" s="60"/>
      <c r="D123" s="444"/>
      <c r="E123" s="444"/>
      <c r="F123" s="444"/>
      <c r="G123" s="444"/>
      <c r="H123" s="444"/>
      <c r="I123" s="61"/>
      <c r="J123" s="61"/>
      <c r="K123" s="61"/>
    </row>
    <row r="124" spans="1:60" ht="34.5" hidden="1" customHeight="1">
      <c r="A124" s="59"/>
      <c r="B124" s="60"/>
      <c r="C124" s="60"/>
      <c r="D124" s="148"/>
      <c r="E124" s="149" t="s">
        <v>42</v>
      </c>
      <c r="F124" s="150"/>
      <c r="G124" s="150"/>
      <c r="H124" s="150"/>
      <c r="I124" s="61"/>
      <c r="J124" s="61"/>
      <c r="K124" s="61"/>
    </row>
    <row r="125" spans="1:60" ht="35.25" hidden="1" customHeight="1">
      <c r="A125" s="59"/>
      <c r="B125" s="62"/>
      <c r="C125" s="62"/>
      <c r="D125" s="445"/>
      <c r="E125" s="445"/>
      <c r="F125" s="445"/>
      <c r="G125" s="151"/>
      <c r="H125" s="152"/>
      <c r="I125" s="63"/>
      <c r="J125" s="63"/>
      <c r="K125" s="63"/>
    </row>
    <row r="126" spans="1:60" ht="35.25" hidden="1" customHeight="1">
      <c r="A126" s="446"/>
      <c r="B126" s="446"/>
      <c r="C126" s="446"/>
      <c r="D126" s="446"/>
      <c r="E126" s="446"/>
      <c r="F126" s="446"/>
      <c r="G126" s="446"/>
      <c r="H126" s="446"/>
      <c r="I126" s="57"/>
      <c r="J126" s="57"/>
      <c r="K126" s="56"/>
    </row>
    <row r="127" spans="1:60" ht="35.25" hidden="1" customHeight="1">
      <c r="A127" s="56"/>
      <c r="B127" s="441"/>
      <c r="C127" s="441"/>
      <c r="D127" s="441"/>
      <c r="E127" s="441"/>
      <c r="F127" s="123"/>
      <c r="G127" s="123"/>
      <c r="H127" s="123"/>
      <c r="I127" s="57"/>
      <c r="J127" s="57"/>
      <c r="K127" s="5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row>
    <row r="128" spans="1:60" ht="35.25" hidden="1" customHeight="1">
      <c r="A128" s="57"/>
      <c r="B128" s="441"/>
      <c r="C128" s="441"/>
      <c r="D128" s="441"/>
      <c r="E128" s="441"/>
      <c r="F128" s="123"/>
      <c r="G128" s="123"/>
      <c r="H128" s="123"/>
      <c r="I128" s="57"/>
      <c r="J128" s="57"/>
      <c r="K128" s="57"/>
    </row>
    <row r="129" spans="1:11" ht="35.25" hidden="1" customHeight="1">
      <c r="A129" s="75"/>
      <c r="B129" s="441"/>
      <c r="C129" s="441"/>
      <c r="D129" s="441"/>
      <c r="E129" s="441"/>
      <c r="F129" s="123"/>
      <c r="G129" s="123"/>
      <c r="H129" s="123"/>
      <c r="I129" s="57"/>
      <c r="J129" s="57"/>
      <c r="K129" s="58"/>
    </row>
    <row r="130" spans="1:11" ht="35.25" customHeight="1">
      <c r="A130" s="75"/>
      <c r="B130" s="441"/>
      <c r="C130" s="441"/>
      <c r="D130" s="441"/>
      <c r="E130" s="123"/>
      <c r="F130" s="123"/>
      <c r="G130" s="123"/>
      <c r="H130" s="123"/>
      <c r="I130" s="57"/>
      <c r="J130" s="57"/>
      <c r="K130" s="58"/>
    </row>
    <row r="131" spans="1:11" ht="35.25" customHeight="1">
      <c r="A131" s="57"/>
      <c r="B131" s="74"/>
      <c r="C131" s="74"/>
      <c r="D131" s="123"/>
      <c r="E131" s="123"/>
      <c r="F131" s="123"/>
      <c r="G131" s="123"/>
      <c r="H131" s="123"/>
      <c r="I131" s="57"/>
      <c r="J131" s="57"/>
      <c r="K131" s="57"/>
    </row>
    <row r="132" spans="1:11" ht="35.25" customHeight="1">
      <c r="A132" s="57"/>
      <c r="B132" s="441"/>
      <c r="C132" s="441"/>
      <c r="D132" s="441"/>
      <c r="E132" s="123"/>
      <c r="F132" s="123"/>
      <c r="G132" s="123"/>
      <c r="H132" s="123"/>
      <c r="I132" s="57"/>
      <c r="J132" s="57"/>
      <c r="K132" s="57"/>
    </row>
    <row r="133" spans="1:11" ht="35.25" customHeight="1">
      <c r="A133" s="57"/>
      <c r="B133" s="74"/>
      <c r="C133" s="74"/>
      <c r="D133" s="124"/>
      <c r="E133" s="123"/>
      <c r="F133" s="123"/>
      <c r="G133" s="123"/>
      <c r="H133" s="123"/>
      <c r="I133" s="57"/>
      <c r="J133" s="57"/>
      <c r="K133" s="57"/>
    </row>
    <row r="134" spans="1:11" ht="35.25" customHeight="1">
      <c r="A134" s="57"/>
      <c r="B134" s="65"/>
      <c r="C134" s="65" t="s">
        <v>90</v>
      </c>
      <c r="D134" s="125"/>
      <c r="E134" s="125"/>
      <c r="F134" s="123"/>
      <c r="G134" s="123"/>
      <c r="H134" s="125" t="s">
        <v>17</v>
      </c>
      <c r="I134" s="112"/>
      <c r="J134" s="57"/>
      <c r="K134" s="57"/>
    </row>
    <row r="135" spans="1:11" ht="57" customHeight="1">
      <c r="A135" s="57"/>
      <c r="B135" s="74"/>
      <c r="C135" s="64"/>
      <c r="D135" s="124"/>
      <c r="E135" s="123"/>
      <c r="F135" s="123"/>
      <c r="G135" s="123"/>
      <c r="H135" s="125"/>
      <c r="I135" s="57"/>
      <c r="J135" s="57"/>
      <c r="K135" s="57"/>
    </row>
    <row r="136" spans="1:11" ht="30.75" customHeight="1">
      <c r="A136" s="57"/>
      <c r="B136" s="74"/>
      <c r="C136" s="64"/>
      <c r="D136" s="124"/>
      <c r="E136" s="123"/>
      <c r="F136" s="123"/>
      <c r="G136" s="123"/>
      <c r="H136" s="125"/>
      <c r="I136" s="57"/>
      <c r="J136" s="57"/>
      <c r="K136" s="57"/>
    </row>
    <row r="137" spans="1:11" ht="33.75" customHeight="1">
      <c r="A137" s="57"/>
      <c r="B137" s="74"/>
      <c r="C137" s="442" t="s">
        <v>60</v>
      </c>
      <c r="D137" s="442"/>
      <c r="E137" s="442"/>
      <c r="F137" s="442"/>
      <c r="G137" s="442"/>
      <c r="H137" s="442"/>
      <c r="I137" s="78"/>
      <c r="J137" s="78"/>
      <c r="K137" s="57"/>
    </row>
    <row r="138" spans="1:11" ht="63.75" customHeight="1">
      <c r="A138" s="20"/>
      <c r="B138" s="355" t="s">
        <v>200</v>
      </c>
      <c r="C138" s="355"/>
      <c r="D138" s="355"/>
      <c r="E138" s="355"/>
      <c r="F138" s="355"/>
      <c r="G138" s="355"/>
      <c r="H138" s="355"/>
      <c r="I138" s="355"/>
      <c r="J138" s="355"/>
      <c r="K138" s="20"/>
    </row>
    <row r="139" spans="1:11" ht="226.5" customHeight="1">
      <c r="A139" s="20"/>
      <c r="B139" s="355"/>
      <c r="C139" s="355"/>
      <c r="D139" s="355"/>
      <c r="E139" s="355"/>
      <c r="F139" s="355"/>
      <c r="G139" s="355"/>
      <c r="H139" s="355"/>
      <c r="I139" s="355"/>
      <c r="J139" s="355"/>
      <c r="K139" s="20"/>
    </row>
    <row r="140" spans="1:11" ht="13.5" hidden="1" customHeight="1">
      <c r="A140" s="96"/>
      <c r="B140" s="96"/>
      <c r="C140" s="96"/>
      <c r="D140" s="153"/>
      <c r="E140" s="153"/>
      <c r="F140" s="153"/>
      <c r="G140" s="153"/>
      <c r="H140" s="153"/>
      <c r="I140" s="96"/>
      <c r="J140" s="96"/>
      <c r="K140" s="96"/>
    </row>
    <row r="141" spans="1:11" ht="63.75" hidden="1" customHeight="1">
      <c r="A141" s="96"/>
      <c r="B141" s="96" t="s">
        <v>87</v>
      </c>
      <c r="C141" s="96"/>
      <c r="D141" s="153"/>
      <c r="E141" s="153"/>
      <c r="F141" s="153"/>
      <c r="G141" s="153"/>
      <c r="H141" s="154" t="s">
        <v>88</v>
      </c>
      <c r="I141" s="96"/>
      <c r="J141" s="96"/>
      <c r="K141" s="96"/>
    </row>
    <row r="142" spans="1:11" ht="25.5">
      <c r="A142" s="50"/>
      <c r="B142" s="51"/>
      <c r="C142" s="52"/>
      <c r="D142" s="141"/>
      <c r="E142" s="142"/>
      <c r="F142" s="141"/>
      <c r="G142" s="141"/>
      <c r="H142" s="141"/>
      <c r="I142" s="52"/>
      <c r="J142" s="52"/>
      <c r="K142" s="52"/>
    </row>
    <row r="143" spans="1:11" ht="31.5">
      <c r="A143" s="96"/>
      <c r="B143" s="96"/>
      <c r="C143" s="96"/>
      <c r="D143" s="153"/>
      <c r="E143" s="153"/>
      <c r="F143" s="153"/>
      <c r="G143" s="153"/>
      <c r="H143" s="153"/>
      <c r="I143" s="96"/>
      <c r="J143" s="96"/>
      <c r="K143" s="96"/>
    </row>
  </sheetData>
  <sheetProtection formatCells="0" formatColumns="0" formatRows="0" autoFilter="0"/>
  <protectedRanges>
    <protectedRange sqref="L96:L98" name="Rozstęp3"/>
    <protectedRange sqref="A98:K102 A103:K103" name="Rozstęp3_2"/>
    <protectedRange sqref="J89:K95" name="Rozstęp4_2"/>
    <protectedRange sqref="I19:J20" name="Zakres6_2"/>
    <protectedRange sqref="I35:J35 J30 I47:J51 I33:J33 I22:J29" name="Zakres9_3"/>
    <protectedRange sqref="B15" name="Rozstęp1_1_4"/>
    <protectedRange sqref="H87:H95" name="Rozstęp2_3_2"/>
    <protectedRange sqref="J87:K88" name="Rozstęp4_1_2"/>
    <protectedRange sqref="I72:K74" name="Zakres7_1_2"/>
    <protectedRange sqref="B82" name="Zakres8_1_2"/>
    <protectedRange sqref="G87:G89" name="Zakres7_2_2"/>
    <protectedRange sqref="G90" name="Zakres7_4_2"/>
    <protectedRange sqref="G92:G95" name="Zakres7_5_2"/>
    <protectedRange sqref="H30:I30" name="Zakres9_1"/>
    <protectedRange sqref="I31:J31" name="Zakres9_6_1"/>
    <protectedRange sqref="A9:K12" name="Rozstęp1_1_5_5"/>
    <protectedRange sqref="A13:K13" name="Rozstęp1_1_1_4_5"/>
    <protectedRange sqref="F87:F89" name="Zakres7_2"/>
    <protectedRange sqref="D87:E89" name="Zakres9_5"/>
    <protectedRange sqref="F90" name="Zakres7_4"/>
    <protectedRange sqref="D90:E90" name="Zakres9_7"/>
    <protectedRange sqref="F92:F95" name="Zakres7_5"/>
    <protectedRange sqref="D92:E95" name="Zakres9_8"/>
  </protectedRanges>
  <mergeCells count="182">
    <mergeCell ref="I96:K96"/>
    <mergeCell ref="D97:E97"/>
    <mergeCell ref="A104:K104"/>
    <mergeCell ref="C105:K105"/>
    <mergeCell ref="C106:K106"/>
    <mergeCell ref="B93:C93"/>
    <mergeCell ref="I93:K93"/>
    <mergeCell ref="B94:C94"/>
    <mergeCell ref="I94:K94"/>
    <mergeCell ref="B95:C95"/>
    <mergeCell ref="I95:K95"/>
    <mergeCell ref="B49:C49"/>
    <mergeCell ref="B50:C50"/>
    <mergeCell ref="D49:H49"/>
    <mergeCell ref="D50:H50"/>
    <mergeCell ref="B62:C62"/>
    <mergeCell ref="D62:H62"/>
    <mergeCell ref="B63:C63"/>
    <mergeCell ref="D63:H63"/>
    <mergeCell ref="A96:E96"/>
    <mergeCell ref="D8:K8"/>
    <mergeCell ref="D9:K9"/>
    <mergeCell ref="D10:K10"/>
    <mergeCell ref="D11:K11"/>
    <mergeCell ref="D12:K12"/>
    <mergeCell ref="D13:K13"/>
    <mergeCell ref="A2:K2"/>
    <mergeCell ref="D3:K3"/>
    <mergeCell ref="D4:K4"/>
    <mergeCell ref="D5:K5"/>
    <mergeCell ref="D6:K6"/>
    <mergeCell ref="B3:C3"/>
    <mergeCell ref="B4:C4"/>
    <mergeCell ref="B5:C5"/>
    <mergeCell ref="B6:C6"/>
    <mergeCell ref="B8:C8"/>
    <mergeCell ref="B9:C9"/>
    <mergeCell ref="B10:C10"/>
    <mergeCell ref="B11:C11"/>
    <mergeCell ref="D7:K7"/>
    <mergeCell ref="B7:C7"/>
    <mergeCell ref="B130:D130"/>
    <mergeCell ref="B132:D132"/>
    <mergeCell ref="C137:H137"/>
    <mergeCell ref="B138:J139"/>
    <mergeCell ref="I56:I58"/>
    <mergeCell ref="J56:J58"/>
    <mergeCell ref="D123:H123"/>
    <mergeCell ref="D125:F125"/>
    <mergeCell ref="A126:H126"/>
    <mergeCell ref="B127:E127"/>
    <mergeCell ref="B128:E128"/>
    <mergeCell ref="B129:E129"/>
    <mergeCell ref="C113:K113"/>
    <mergeCell ref="D118:I118"/>
    <mergeCell ref="A119:A120"/>
    <mergeCell ref="D119:G119"/>
    <mergeCell ref="D120:G120"/>
    <mergeCell ref="C107:K107"/>
    <mergeCell ref="C108:K108"/>
    <mergeCell ref="C109:K109"/>
    <mergeCell ref="C110:K110"/>
    <mergeCell ref="C111:K111"/>
    <mergeCell ref="C112:K112"/>
    <mergeCell ref="C114:K114"/>
    <mergeCell ref="B90:C90"/>
    <mergeCell ref="I90:K90"/>
    <mergeCell ref="B91:C91"/>
    <mergeCell ref="I91:K91"/>
    <mergeCell ref="B92:C92"/>
    <mergeCell ref="I92:K92"/>
    <mergeCell ref="B87:C87"/>
    <mergeCell ref="I87:K87"/>
    <mergeCell ref="B88:C88"/>
    <mergeCell ref="I88:K88"/>
    <mergeCell ref="B89:C89"/>
    <mergeCell ref="I89:K89"/>
    <mergeCell ref="B83:K83"/>
    <mergeCell ref="A85:A86"/>
    <mergeCell ref="B85:C86"/>
    <mergeCell ref="D85:D86"/>
    <mergeCell ref="E85:E86"/>
    <mergeCell ref="F85:F86"/>
    <mergeCell ref="G85:G86"/>
    <mergeCell ref="H85:H86"/>
    <mergeCell ref="I85:K86"/>
    <mergeCell ref="B74:H74"/>
    <mergeCell ref="I74:J74"/>
    <mergeCell ref="C75:H75"/>
    <mergeCell ref="B78:H78"/>
    <mergeCell ref="B80:H80"/>
    <mergeCell ref="C82:H82"/>
    <mergeCell ref="I82:K82"/>
    <mergeCell ref="D70:E70"/>
    <mergeCell ref="B71:H71"/>
    <mergeCell ref="I71:J71"/>
    <mergeCell ref="B72:H72"/>
    <mergeCell ref="I72:J72"/>
    <mergeCell ref="B73:H73"/>
    <mergeCell ref="I73:J73"/>
    <mergeCell ref="B59:C59"/>
    <mergeCell ref="D59:H59"/>
    <mergeCell ref="B67:K67"/>
    <mergeCell ref="K56:K58"/>
    <mergeCell ref="D52:E52"/>
    <mergeCell ref="A53:K53"/>
    <mergeCell ref="A54:K54"/>
    <mergeCell ref="B55:C55"/>
    <mergeCell ref="D55:H55"/>
    <mergeCell ref="A56:A58"/>
    <mergeCell ref="B64:C64"/>
    <mergeCell ref="D64:H64"/>
    <mergeCell ref="B65:C65"/>
    <mergeCell ref="D65:H65"/>
    <mergeCell ref="B66:C66"/>
    <mergeCell ref="D66:H66"/>
    <mergeCell ref="B56:C57"/>
    <mergeCell ref="D56:H57"/>
    <mergeCell ref="B58:C58"/>
    <mergeCell ref="D58:H58"/>
    <mergeCell ref="B46:C46"/>
    <mergeCell ref="D46:H46"/>
    <mergeCell ref="B47:C47"/>
    <mergeCell ref="D47:H47"/>
    <mergeCell ref="B48:C48"/>
    <mergeCell ref="D48:H48"/>
    <mergeCell ref="A44:A45"/>
    <mergeCell ref="B44:C45"/>
    <mergeCell ref="D44:H45"/>
    <mergeCell ref="A35:K35"/>
    <mergeCell ref="B36:C36"/>
    <mergeCell ref="D36:H36"/>
    <mergeCell ref="B37:C37"/>
    <mergeCell ref="D37:H37"/>
    <mergeCell ref="I44:I45"/>
    <mergeCell ref="J44:J45"/>
    <mergeCell ref="K44:K45"/>
    <mergeCell ref="B41:C41"/>
    <mergeCell ref="D41:H41"/>
    <mergeCell ref="B42:C42"/>
    <mergeCell ref="D42:H42"/>
    <mergeCell ref="B43:C43"/>
    <mergeCell ref="D43:H43"/>
    <mergeCell ref="B16:K16"/>
    <mergeCell ref="A17:K17"/>
    <mergeCell ref="D18:H18"/>
    <mergeCell ref="B19:C19"/>
    <mergeCell ref="D19:H19"/>
    <mergeCell ref="B20:C20"/>
    <mergeCell ref="D20:H20"/>
    <mergeCell ref="B27:C27"/>
    <mergeCell ref="D27:H27"/>
    <mergeCell ref="B24:C24"/>
    <mergeCell ref="D24:H24"/>
    <mergeCell ref="B25:C25"/>
    <mergeCell ref="D25:H25"/>
    <mergeCell ref="B26:C26"/>
    <mergeCell ref="D26:H26"/>
    <mergeCell ref="A60:A61"/>
    <mergeCell ref="B60:C61"/>
    <mergeCell ref="D60:H61"/>
    <mergeCell ref="I60:I61"/>
    <mergeCell ref="J60:J61"/>
    <mergeCell ref="K60:K61"/>
    <mergeCell ref="B21:C21"/>
    <mergeCell ref="D21:H21"/>
    <mergeCell ref="B22:C22"/>
    <mergeCell ref="D22:H22"/>
    <mergeCell ref="B23:C23"/>
    <mergeCell ref="D23:H23"/>
    <mergeCell ref="B28:C28"/>
    <mergeCell ref="D28:H28"/>
    <mergeCell ref="B30:B31"/>
    <mergeCell ref="D30:H30"/>
    <mergeCell ref="B38:C38"/>
    <mergeCell ref="D38:H38"/>
    <mergeCell ref="B39:C39"/>
    <mergeCell ref="D39:H39"/>
    <mergeCell ref="B40:C40"/>
    <mergeCell ref="D40:H40"/>
    <mergeCell ref="K30:K31"/>
    <mergeCell ref="B34:K34"/>
  </mergeCells>
  <printOptions horizontalCentered="1"/>
  <pageMargins left="0.15748031496062992" right="0.19685039370078741" top="0.51181102362204722" bottom="0.35433070866141736" header="0.31496062992125984" footer="0.31496062992125984"/>
  <pageSetup paperSize="9" scale="31" fitToHeight="0" orientation="landscape" horizontalDpi="4294967295" verticalDpi="4294967295" r:id="rId1"/>
  <headerFooter>
    <oddHeader>&amp;C&amp;G</oddHeader>
    <oddFooter>&amp;C&amp;18Strona &amp;P z &amp;N</oddFooter>
  </headerFooter>
  <rowBreaks count="9" manualBreakCount="9">
    <brk id="14" max="10" man="1"/>
    <brk id="29" max="10" man="1"/>
    <brk id="42" max="10" man="1"/>
    <brk id="50" max="10" man="1"/>
    <brk id="69" max="10" man="1"/>
    <brk id="80" max="10" man="1"/>
    <brk id="96" max="10" man="1"/>
    <brk id="102" max="10" man="1"/>
    <brk id="114" max="10" man="1"/>
  </rowBreaks>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Nagłówek</vt:lpstr>
      <vt:lpstr>OCENIAJĄCY  2.</vt:lpstr>
      <vt:lpstr>oceniający1</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Ślusarczyk, Agnieszka</cp:lastModifiedBy>
  <cp:lastPrinted>2022-05-25T09:41:03Z</cp:lastPrinted>
  <dcterms:created xsi:type="dcterms:W3CDTF">2008-04-25T12:39:43Z</dcterms:created>
  <dcterms:modified xsi:type="dcterms:W3CDTF">2022-05-26T08:33:23Z</dcterms:modified>
</cp:coreProperties>
</file>