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mikro" defaultThemeVersion="124226"/>
  <mc:AlternateContent xmlns:mc="http://schemas.openxmlformats.org/markup-compatibility/2006">
    <mc:Choice Requires="x15">
      <x15ac:absPath xmlns:x15ac="http://schemas.microsoft.com/office/spreadsheetml/2010/11/ac" url="K:\OCENA FORMALNA 2014-2020\DZIAŁANIE 1.2\Konkurs 360 Infrastruktura 2023\"/>
    </mc:Choice>
  </mc:AlternateContent>
  <xr:revisionPtr revIDLastSave="0" documentId="13_ncr:1_{FA316508-5152-421A-97A7-97C28DEADFE2}" xr6:coauthVersionLast="47" xr6:coauthVersionMax="47" xr10:uidLastSave="{00000000-0000-0000-0000-000000000000}"/>
  <bookViews>
    <workbookView xWindow="3150" yWindow="2625" windowWidth="22275" windowHeight="12975" tabRatio="617" firstSheet="1" activeTab="6" xr2:uid="{00000000-000D-0000-FFFF-FFFF00000000}"/>
  </bookViews>
  <sheets>
    <sheet name="Nagłówek" sheetId="42" r:id="rId1"/>
    <sheet name="oceniający1" sheetId="39" r:id="rId2"/>
    <sheet name="OCENIAJĄCY  2." sheetId="38" state="hidden" r:id="rId3"/>
    <sheet name="oceniający2" sheetId="51" r:id="rId4"/>
    <sheet name="Instrukcja dokonywania oceny" sheetId="44" r:id="rId5"/>
    <sheet name="Karta wynikowa" sheetId="16" r:id="rId6"/>
    <sheet name="Karta dla Wnioskodawcy" sheetId="50" r:id="rId7"/>
  </sheets>
  <externalReferences>
    <externalReference r:id="rId8"/>
  </externalReferences>
  <definedNames>
    <definedName name="_ftn1" localSheetId="4">'Instrukcja dokonywania oceny'!#REF!</definedName>
    <definedName name="_ftn1" localSheetId="6">'Karta dla Wnioskodawcy'!#REF!</definedName>
    <definedName name="_ftn1" localSheetId="5">'Karta wynikowa'!#REF!</definedName>
    <definedName name="_ftn1" localSheetId="1">oceniający1!#REF!</definedName>
    <definedName name="_ftn1" localSheetId="3">oceniający2!#REF!</definedName>
    <definedName name="_ftnref1" localSheetId="4">'Instrukcja dokonywania oceny'!#REF!</definedName>
    <definedName name="_ftnref1" localSheetId="6">'Karta dla Wnioskodawcy'!#REF!</definedName>
    <definedName name="_ftnref1" localSheetId="5">'Karta wynikowa'!#REF!</definedName>
    <definedName name="_ftnref1" localSheetId="1">oceniający1!#REF!</definedName>
    <definedName name="_ftnref1" localSheetId="3">oceniający2!#REF!</definedName>
    <definedName name="excelblog_Dziesiatki" localSheetId="6">{"dziesięć";"dwadzieścia";"trzydzieści";"czterdzieści";"pięćdziesiąt";"sześćdziesiąt";"siedemdziesiąt";"osiemdziesiąt";"dziewięćdziesiąt"}</definedName>
    <definedName name="excelblog_Dziesiatki">{"dziesięć";"dwadzieścia";"trzydzieści";"czterdzieści";"pięćdziesiąt";"sześćdziesiąt";"siedemdziesiąt";"osiemdziesiąt";"dziewięćdziesiąt"}</definedName>
    <definedName name="excelblog_Jednosci" localSheetId="6">{"jeden";"dwa";"trzy";"cztery";"pięć";"sześć";"siedem";"osiem";"dziewięć";"dziesięć";"jedenaście";"dwanaście";"trzynaście";"czternaście";"piętnaście";"szestnaście";"siedemnaście";"osiemnaście";"dziewiętnaście";"dwadzieścia"}</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 localSheetId="6">{"sto";"dwieście";"trzysta";"czterysta";"pięćset";"sześćset";"siedemset";"osiemset";"dziewięcset"}</definedName>
    <definedName name="excelblog_Setki">{"sto";"dwieście";"trzysta";"czterysta";"pięćset";"sześćset";"siedemset";"osiemset";"dziewięcset"}</definedName>
    <definedName name="_xlnm.Print_Area" localSheetId="4">'Instrukcja dokonywania oceny'!$A$1:$K$10</definedName>
    <definedName name="_xlnm.Print_Area" localSheetId="6">'Karta dla Wnioskodawcy'!$A$1:$K$127</definedName>
    <definedName name="_xlnm.Print_Area" localSheetId="5">'Karta wynikowa'!$A$2:$H$36</definedName>
    <definedName name="_xlnm.Print_Area" localSheetId="0">Nagłówek!$B$1:$F$17</definedName>
    <definedName name="_xlnm.Print_Area" localSheetId="1">oceniający1!$A$1:$K$88</definedName>
    <definedName name="_xlnm.Print_Area" localSheetId="3">oceniający2!$A$1:$K$87</definedName>
    <definedName name="OLE_LINK1" localSheetId="4">'Instrukcja dokonywania oceny'!#REF!</definedName>
    <definedName name="OLE_LINK1" localSheetId="6">'Karta dla Wnioskodawcy'!#REF!</definedName>
    <definedName name="OLE_LINK1" localSheetId="5">'Karta wynikowa'!#REF!</definedName>
    <definedName name="OLE_LINK1" localSheetId="1">oceniający1!#REF!</definedName>
    <definedName name="OLE_LINK1" localSheetId="3">oceniający2!#REF!</definedName>
    <definedName name="sl">#REF!</definedName>
    <definedName name="slownie" localSheetId="4">#REF!</definedName>
    <definedName name="slownie" localSheetId="6">#REF!</definedName>
    <definedName name="slownie" localSheetId="5">#REF!</definedName>
    <definedName name="slownie" localSheetId="1">#REF!</definedName>
    <definedName name="slownie" localSheetId="3">#REF!</definedName>
    <definedName name="slownie">#REF!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2" i="50" l="1"/>
  <c r="D11" i="50"/>
  <c r="D10" i="50"/>
  <c r="D9" i="50"/>
  <c r="D7" i="50"/>
  <c r="D8" i="50"/>
  <c r="F79" i="51"/>
  <c r="H78" i="51"/>
  <c r="H77" i="51"/>
  <c r="H76" i="51"/>
  <c r="H75" i="51"/>
  <c r="H74" i="51"/>
  <c r="H73" i="51"/>
  <c r="H72" i="51"/>
  <c r="H71" i="51"/>
  <c r="C65" i="51"/>
  <c r="C1" i="51"/>
  <c r="C39" i="51" s="1"/>
  <c r="C14" i="50"/>
  <c r="I31" i="50"/>
  <c r="J31" i="50"/>
  <c r="C32" i="50"/>
  <c r="B51" i="50"/>
  <c r="C51" i="50"/>
  <c r="B64" i="50"/>
  <c r="B107" i="50" s="1"/>
  <c r="C64" i="50"/>
  <c r="C75" i="50"/>
  <c r="H81" i="50"/>
  <c r="H82" i="50"/>
  <c r="H83" i="50"/>
  <c r="H84" i="50"/>
  <c r="H85" i="50"/>
  <c r="H86" i="50"/>
  <c r="H87" i="50"/>
  <c r="H88" i="50"/>
  <c r="F89" i="50"/>
  <c r="B90" i="50"/>
  <c r="B96" i="50" s="1"/>
  <c r="C90" i="50"/>
  <c r="C96" i="50" s="1"/>
  <c r="C107" i="50"/>
  <c r="C81" i="51" l="1"/>
  <c r="C50" i="51"/>
  <c r="H79" i="51"/>
  <c r="C20" i="51"/>
  <c r="H89" i="50"/>
  <c r="E114" i="50" s="1"/>
  <c r="C4" i="16" l="1"/>
  <c r="C66" i="39"/>
  <c r="C1" i="39"/>
  <c r="C82" i="39" l="1"/>
  <c r="C51" i="39"/>
  <c r="C39" i="39"/>
  <c r="C20" i="39"/>
  <c r="F80" i="39"/>
  <c r="H79" i="39"/>
  <c r="H78" i="39"/>
  <c r="H77" i="39"/>
  <c r="H73" i="39" l="1"/>
  <c r="H74" i="39"/>
  <c r="H75" i="39"/>
  <c r="H76" i="39"/>
  <c r="H72" i="39"/>
  <c r="D22" i="16"/>
  <c r="D21" i="16"/>
  <c r="D15" i="16"/>
  <c r="D14" i="16"/>
  <c r="H80" i="39" l="1"/>
  <c r="G21" i="16" l="1"/>
</calcChain>
</file>

<file path=xl/sharedStrings.xml><?xml version="1.0" encoding="utf-8"?>
<sst xmlns="http://schemas.openxmlformats.org/spreadsheetml/2006/main" count="624" uniqueCount="209">
  <si>
    <t>Liczba punktów uzyskanych po zważeniu</t>
  </si>
  <si>
    <t>Wartość całkowita projektu:</t>
  </si>
  <si>
    <t>Tak</t>
  </si>
  <si>
    <t>Nie</t>
  </si>
  <si>
    <t>Nie dotyczy</t>
  </si>
  <si>
    <t>1.</t>
  </si>
  <si>
    <t>2.</t>
  </si>
  <si>
    <t>3.</t>
  </si>
  <si>
    <t>4.</t>
  </si>
  <si>
    <t>5.</t>
  </si>
  <si>
    <t>Lp.</t>
  </si>
  <si>
    <t>Kryterium</t>
  </si>
  <si>
    <t>Waga</t>
  </si>
  <si>
    <t>Punktacja</t>
  </si>
  <si>
    <t>Wynik oceny dopuszczającej</t>
  </si>
  <si>
    <t>TAK</t>
  </si>
  <si>
    <t>NIE</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</si>
  <si>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</si>
  <si>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</si>
  <si>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</si>
  <si>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</si>
  <si>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</si>
  <si>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</si>
  <si>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</si>
  <si>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</si>
  <si>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</si>
  <si>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</si>
  <si>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(Niespełnienie co najmniej jednego z wymienionych poniżej kryteriów powoduje odrzucenie projektu)</t>
  </si>
  <si>
    <t xml:space="preserve">Przekazanie projektu do oceny punktowej </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</si>
  <si>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</si>
  <si>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</si>
  <si>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</si>
  <si>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</si>
  <si>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</si>
  <si>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</si>
  <si>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</si>
  <si>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</si>
  <si>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</si>
  <si>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</si>
  <si>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</si>
  <si>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</si>
  <si>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</si>
  <si>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Oceniający 1</t>
  </si>
  <si>
    <t>Oceniający 2</t>
  </si>
  <si>
    <t>Łączna liczba przyznanych punktów</t>
  </si>
  <si>
    <t>Średnia uzyskana punktacja</t>
  </si>
  <si>
    <t>Proponowana kwota dofinansowania w PLN:</t>
  </si>
  <si>
    <t>Po weryfikacji, potwierdzam zgodność danych</t>
  </si>
  <si>
    <t>Data: ………………</t>
  </si>
  <si>
    <t>Podpis :</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</si>
  <si>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</si>
  <si>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</si>
  <si>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</si>
  <si>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</si>
  <si>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</si>
  <si>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Nazwa kryterium</t>
  </si>
  <si>
    <t>9.</t>
  </si>
  <si>
    <t>10.</t>
  </si>
  <si>
    <t>11.</t>
  </si>
  <si>
    <t xml:space="preserve">Wniosek złożony do właściwej instytucji </t>
  </si>
  <si>
    <t>Wnioskodawca/partnerzy uprawniony/uprawnieni jest/są do składania wniosku/otrzymania wsparcia</t>
  </si>
  <si>
    <t xml:space="preserve">A. KRYTERIA FORMALNE </t>
  </si>
  <si>
    <t>Spójność dokumentacji projektowej</t>
  </si>
  <si>
    <t>Trwałość projektu</t>
  </si>
  <si>
    <t>Adekwatność rodzaju wskaźników do typu projektu i realność ich wartości docelowych</t>
  </si>
  <si>
    <t>Definicja kryterium (informacja o zasadch oceny)</t>
  </si>
  <si>
    <t>WYNIK OCENY - KRYTERIA FORMALNE :</t>
  </si>
  <si>
    <t>Imię i nazwisko oceniajacego</t>
  </si>
  <si>
    <t>Oceniajacy 1</t>
  </si>
  <si>
    <t>Imię i nazwisko Sekretarza KOP:</t>
  </si>
  <si>
    <t>B2. KRYTERIA DOPUSZCZAJĄCE SEKTOROWE</t>
  </si>
  <si>
    <t xml:space="preserve">C. KRYTERIA PUNKTOWE </t>
  </si>
  <si>
    <t>Jeżeli wniosek nie spełnia warunku minimalnej/maksymalnej wartości projektu, wniosek zostaje odrzucony.</t>
  </si>
  <si>
    <t>Jeżeli wniosek nie spełnia warunku minimalnej/maksymalnej wartości wydatków kwalifikowalnych projektu, wniosek zostaje odrzucony.</t>
  </si>
  <si>
    <t>Wykonalność finansowa projektu</t>
  </si>
  <si>
    <t>Data:</t>
  </si>
  <si>
    <t>Liczba punktów</t>
  </si>
  <si>
    <t>0-1</t>
  </si>
  <si>
    <t>0-2</t>
  </si>
  <si>
    <t>0-3</t>
  </si>
  <si>
    <t>Suma</t>
  </si>
  <si>
    <t>Numer ewidencyjny wniosku</t>
  </si>
  <si>
    <t>podpis oceniającego:</t>
  </si>
  <si>
    <t>Data złożenia do Sekretariatu Naboru Wniosków :</t>
  </si>
  <si>
    <t>WYNIK OCENY - KRYTERIA FORMALNE:</t>
  </si>
  <si>
    <t xml:space="preserve">Negatywny </t>
  </si>
  <si>
    <t>B1. KRYTERIA DOPUSZCZAJĄCE OGÓLNE</t>
  </si>
  <si>
    <r>
      <t>Oceniający 3</t>
    </r>
    <r>
      <rPr>
        <b/>
        <vertAlign val="superscript"/>
        <sz val="16"/>
        <rFont val="Calibri"/>
        <family val="2"/>
        <charset val="238"/>
        <scheme val="minor"/>
      </rPr>
      <t>1)</t>
    </r>
  </si>
  <si>
    <t>1) Pole wypełniane w przypadku znacznej rozbieżności w ocenie, dokonanej przez  Oceniającego 1 i 2.</t>
  </si>
  <si>
    <t>Imię i nazwisko oceniającego</t>
  </si>
  <si>
    <t>KARTA OCENY PROJEKTÓW W RAMACH RPOWŚ 2014-2020</t>
  </si>
  <si>
    <t>Jeżeli wniosek dotyczy innego konkursu/naboru niż ten, w ramach którego został złożony, wniosek zostaje odrzucony.</t>
  </si>
  <si>
    <t>Zgodność projektu z zapisami RPOWŚ 2014-2020 oraz SZOOP</t>
  </si>
  <si>
    <t xml:space="preserve">
(Niespełnienie co najmniej jednego z wymienionych poniżej kryteriów powoduje odrzucenie projektu)</t>
  </si>
  <si>
    <t>Czy projekt wpisuje się w zakres inteligentnych specjalizacji województwa świętokrzyskiego?</t>
  </si>
  <si>
    <t xml:space="preserve">Czy Wnioskodawca przedstawił rzetelną i wiarygodną agendę B+R?
</t>
  </si>
  <si>
    <t>Czy w przypadku beneficjentów będących dużymi przedsiębiorstwami zapewniono tzw. efekty dyfuzji działalności innowacyjnej oraz B+R do gospodarki oraz współpracy z MŚP, NGO i instytucjami badawczymi?</t>
  </si>
  <si>
    <t>Czy projekt wykazuje zdolność do adaptacji do zmian klimatu i reagowania na ryzyko powodziowe?</t>
  </si>
  <si>
    <t>Czy projekt przewiduje dostosowanie infrastruktury B+R do potrzeb osób z niepełnosprawnościami oraz osób o ograniczonej zdolności ruchowej?</t>
  </si>
  <si>
    <t>Współpraca z jednostkami naukowymi</t>
  </si>
  <si>
    <t>Potencjał innowacyjny przedsięwzięcia</t>
  </si>
  <si>
    <t>Doświadczenie w prowadzeniu prac B+R</t>
  </si>
  <si>
    <t>Udział nakładów na działalność B+R w całkowitych nakładach inwestycyjnych</t>
  </si>
  <si>
    <t>Wkład własny</t>
  </si>
  <si>
    <t>Profil/przeznaczenie infrastruktury badawczej</t>
  </si>
  <si>
    <t>Istniejący personel badawczy</t>
  </si>
  <si>
    <t>Realizacja projektu prowadzi do wzrostu zatrudnienia personelu badawczego</t>
  </si>
  <si>
    <t>1-5</t>
  </si>
  <si>
    <t>0-5</t>
  </si>
  <si>
    <t>W ramach przedmiotowego kryterium weryfikowane będzie czy przedstawiona w agendzie B+R infrastruktura badawcza dedykowana jest prowadzaniu badań w sektorze przetwórstwa przemysłowego (działalności wpisującej się w zakres kodów PKD 2007 Sekcji C - Przetwórstwo przemysłowe).
tak – 1 pkt
nie - 0 pkt</t>
  </si>
  <si>
    <t>1 INNOWACJE I NAUKA</t>
  </si>
  <si>
    <t>1.2 Badania i rozwój w sektorze świętokrzyskiej przedsiębiorczości (P1b)</t>
  </si>
  <si>
    <t>Infrastruktura badawczo-rozwojowa w przedsiębiorstwach</t>
  </si>
  <si>
    <t>12.</t>
  </si>
  <si>
    <t>13.</t>
  </si>
  <si>
    <t>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spełnienia kryteriów wyboru (zgodnie  z art. 45 ust. 3 ustawy wdrożeniowej).</t>
  </si>
  <si>
    <t>Projekt nie dotyczy działalności gospodarczej wykluczonej  ze wsparcia? (kody PKD/EKD)  (o ile dotyczy)</t>
  </si>
  <si>
    <t xml:space="preserve">Właściwe miejsce realizacji projektu </t>
  </si>
  <si>
    <t>Jeżeli we wniosku wpisano kod PKD/EKD który podlega wykluczeniu,  zgodnie z Rozporządzeniem Parlamentu Europejskiego i Rady (UE) nr 1303/2013; Rozporządzeniem Parlamentu  Europejskiego  i Rady (UE) nr 1301/2013, Rozporządzeniem Komisji (UE) nr 651/2014,Rozporządzeniem Komisji 
(UE) nr 1407/2013, wniosek zostaje odrzucony</t>
  </si>
  <si>
    <t xml:space="preserve">Jeżeli projekt jest zakończony w rozumieniu art. 65 ust. 6 Rozporządzenia ogólnego 1303/2013 z dnia 17  grudnia  2013  roku,    wniosek  zostaje  odrzucony.  (Kryterium musi być spełnione na moment składania wniosku). </t>
  </si>
  <si>
    <t>Jeżeli we wniosku o dofinansowanie wartość wnioskowanego dofinansowania  przekracza pułap maksymalnego poziomu dofinansowania, wniosek zostaje odrzucony.</t>
  </si>
  <si>
    <t xml:space="preserve">Jeżeli wniosek nie jest zgodny z typami projektów przewidzianymi dla danego działania, wniosek zostaje odrzucony. </t>
  </si>
  <si>
    <t xml:space="preserve">Wykonalność prawna  projektu </t>
  </si>
  <si>
    <t xml:space="preserve">Zgodność z zasadami horyzontalnymi </t>
  </si>
  <si>
    <t xml:space="preserve">Czy wnioskodawca posiada zdolność organizacyjno-instytucjonalną do realizacji projektu? </t>
  </si>
  <si>
    <t xml:space="preserve">Zgodność projektu z zapisami Regulaminu konkursu/naboru </t>
  </si>
  <si>
    <t>Podpis:</t>
  </si>
  <si>
    <t>KRYTERIA ROZSTRZYGAJĄCE</t>
  </si>
  <si>
    <t>Proponowana kwota dofinansowania PLN:</t>
  </si>
  <si>
    <t xml:space="preserve">Liczba punktów uzyskanych przez projekt: </t>
  </si>
  <si>
    <t xml:space="preserve"> (Niespełnienie co najmniej jednego z wymienionych poniżej kryteriów powoduje odrzucenie projektu)</t>
  </si>
  <si>
    <t>WYNIK OCENY 
 PROJEKTU W RAMACH RPOWŚ 2014-2020</t>
  </si>
  <si>
    <t xml:space="preserve">Właściwie przygotowana analiza finansowa i/lub ekonomiczna 
projektu </t>
  </si>
  <si>
    <t>1-3</t>
  </si>
  <si>
    <t>Właściwie ustalony/obliczony poziom dofinansowania z uwzględnieniem przepisów o pomocy de minimis, pomocy publicznej lub przepisów dot. 
projektów generujących dochód</t>
  </si>
  <si>
    <t xml:space="preserve">Właściwie przygotowana analiza finansowa i/lub ekonomiczna projektu </t>
  </si>
  <si>
    <t>Potencjalna kwalifikowalność wydatków</t>
  </si>
  <si>
    <t>Efektywność ekonomiczna projektu</t>
  </si>
  <si>
    <t xml:space="preserve">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</si>
  <si>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t>
  </si>
  <si>
    <t xml:space="preserve">Jeżeli projekt nie jest realizowany na terenie województwa świętokrzyskiego oraz jest realizowany  poza wskazanym obszarem strategicznej interwencji (o ile dotyczy), wniosek zostaje odrzucony. </t>
  </si>
  <si>
    <t xml:space="preserve">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</si>
  <si>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t>
  </si>
  <si>
    <t xml:space="preserve">Przy ocenie kryterium badana będzie zgodność wypełnienia wniosku o dofinansowanie i załączników zgodnie z instrukcjami ich wypełnienia. Ponadto weryfikacji podlegać będzie spójność pomiędzy Wnioskiem o dofinansowanie, a pozostałą dokumentacją aplikacyjną (tj. Studium wykonalności/ Biznes plan, załączniki do Wniosku o dofinansowanie).
Na  wezwanie  Instytucji  Zarządzającej  RPOWŚ  2014-2020,  Wnioskodawca  może  uzupełnić  lub poprawić projekt w zakresie niniejszego kryterium na etapie spełnienia kryteriów wyboru (zgodnie  z art. 45 ust. 3 ustawy wdrożeniowej). </t>
  </si>
  <si>
    <r>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t>
    </r>
    <r>
      <rPr>
        <b/>
        <sz val="24"/>
        <rFont val="Calibri"/>
        <family val="2"/>
        <charset val="238"/>
      </rPr>
      <t xml:space="preserve">Kryterium rozstrzygające nr 1.  Potencjał innowacyjny przedsięwzięcia (kryterium punktowe nr 2). 
Kryterium rozstrzygające nr 2.  Współpraca z jednostkami naukowymi (kryterium punktowe nr 1).  
Kryterium rozstrzygające nr 3.  Realizacja projektu prowadzi do wzrostu zatrudnienia personelu badawczego  (kryterium punktowe nr 8). </t>
    </r>
    <r>
      <rPr>
        <sz val="24"/>
        <rFont val="Calibri"/>
        <family val="2"/>
        <charset val="238"/>
      </rPr>
      <t xml:space="preserve">
</t>
    </r>
  </si>
  <si>
    <t>Właściwie ustalony/obliczony poziom dofinansowania z 
uwzględnieniem przepisów o pomocy de minimis, pomocy 
publicznej lub przepisów dot. projektów generujących dochód</t>
  </si>
  <si>
    <t>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t>
  </si>
  <si>
    <t>1. Jeżeli wnioskodawca/partner jest spoza katalogu podmiotów uprawnionych do wnioskowania o dofinansowanie wskazanego w Regulaminie konkursu, wniosek zostaje odrzucony, i/lub
2. Jeżeli wnioskodawca/partnerzy podlegają wykluczeniu z ubiegania się o dofinansowanie na podstawie:
▪ art. 207 ust. 4 ustawy z dnia 27 sierpnia 2009 r. o finansach publicznych (t.j. Dz. U. z 2022 r. poz. 1634);
▪ art. 12 ust. 1 pkt 1 ustawy z dnia 15 czerwca 2012 r. o skutkach powierzania wykonywania pracy cudzoziemcom przebywającym wbrew przepisom na terytorium Rzeczypospolitej Polskiej (Dz. U. z 2021. poz. 1745);
▪ art. 9 ust. 1 pkt 2a ustawy z dnia 28 października 2002 r. o odpowiedzialności podmiotów zbiorowych za czyny zabronione pod groźbą kary (t.j. Dz. U. z 2020 r. poz. 358 z późn. zm.), wniosek zostaje odrzucony (nie stosuje się do podmiotów wymienionych w art. 207 ust.7 ustawy z dnia 27 sierpnia 2009 r. o finansach publicznych (tj. Dz. U. z 2022 r. poz. 1634)), i/lub
Jeżeli wnioskodawcy/partnerzy znajdują się w trudnej sytuacji w rozumieniu art. 2 ust.18 Rozporządzenia Komisji (UE) nr 651/14, wniosek zostaje odrzucony</t>
  </si>
  <si>
    <r>
      <rPr>
        <b/>
        <u/>
        <sz val="16"/>
        <rFont val="Calibri"/>
        <family val="2"/>
        <charset val="238"/>
        <scheme val="minor"/>
      </rPr>
      <t>Przy ocenie kryterium badana będzie zgodność wypełnienia wniosku o dofinansowanie i załączników zgodnie z instrukcjami ich wypełnienia. Ponadto weryfikacji podlegać będzie spójność pomiędzy Wnioskiem o dofinansowanie, a pozostałą dokumentacją aplikacyjną (tj. Studium wykonalności/ Biznes plan, załączniki
do Wniosku o dofinansowanie).</t>
    </r>
    <r>
      <rPr>
        <sz val="16"/>
        <rFont val="Calibri"/>
        <family val="2"/>
        <charset val="238"/>
        <scheme val="minor"/>
      </rPr>
      <t xml:space="preserve">
Na  wezwanie  Instytucji  Zarządzającej  RPOWŚ  2014-2020,  Wnioskodawca  może  uzupełnić  lub  poprawić projekt w zakresie niniejszego kryterium na etapie spełnienia kryteriów wyboru (zgodnie  z art. 45 ust. 3 ustawy wdrożeniowej). </t>
    </r>
  </si>
  <si>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</si>
  <si>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spełnienia kryteriów wyboru (zgodnie  z art. 45 ust. 3 ustawy wdrożeniowej). </t>
  </si>
  <si>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spełnienia kryteriów wyboru (zgodnie  z art. 45 ust. 3 ustawy wdrożeniowej)</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</si>
  <si>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spełnienia kryteriów wyboru (zgodnie  z art. 45 ust. 3 ustawy wdrożeniowej). </t>
  </si>
  <si>
    <r>
      <t>W kryterium badane będzie, czy Wnioskodawca wykazał zgodność projektu z zasadami horyzontalnymi UE,
w tym:
➢ zgodność projektu z zasadą zrównoważonego rozwoju;
➢ zgodność projektu z zasadą promowania równości mężczyzn i kobiet oraz niedyskryminacji.
Wymagane jest wykazanie pozytywnego wpływu na zasadę niedyskryminacji, w tym dostępności dla
osób z niepełnosprawnościami.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Wytycznych w zakresie realizacji zasady równości szans i niedyskryminacji, w tym dostępności dla osób z niepełnosprawnościami oraz zasady równości szans kobiet i mężczyzn w ramach funduszy unijnych na lata
2014-2020.</t>
    </r>
    <r>
      <rPr>
        <i/>
        <sz val="16"/>
        <rFont val="Calibri"/>
        <family val="2"/>
        <charset val="238"/>
        <scheme val="minor"/>
      </rPr>
      <t xml:space="preserve">
</t>
    </r>
    <r>
      <rPr>
        <sz val="16"/>
        <rFont val="Calibri"/>
        <family val="2"/>
        <charset val="238"/>
        <scheme val="minor"/>
      </rPr>
      <t xml:space="preserve">Na wezwanie Instytucji Zarządzającej  RPOWŚ  2014-2020,  Wnioskodawca  może  uzupełnić  lub poprawić projekt w zakresie niniejszego kryterium na etapie oceny spełniania kryteriów wyboru (zgodnie z art. 45 ust. 3 ustawy wdrożeniowej). </t>
    </r>
  </si>
  <si>
    <t xml:space="preserve">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spełnienia kryteriów wyboru (zgodnie  
z art. 45 ust. 3 ustawy wdrożeniowej). </t>
  </si>
  <si>
    <t xml:space="preserve">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</si>
  <si>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spełnienia kryteriów wyboru (zgodnie  z art. 45 ust. 3 ustawy wdrożeniowej). </t>
  </si>
  <si>
    <t>(Nie uzyskanie co najmniej 40% maksymalnej liczby punktów powoduje odrzucenie projektu)</t>
  </si>
  <si>
    <r>
      <t xml:space="preserve">W ramach kryterium ocenie podlegać będzie, czy przewidziano współpracę rozumianą jako nawiązanie lub rozwijanie współpracy z jednostką naukową w okresie realizacji.
W ramach przedmiotowego kryterium ocenie podlegać będzie:
a) Charakter, forma współpracy oraz adekwatność do zakresu i przedmiotu planowanych w ramach agendy B+R.
b) Właściwy dobór podmiotu i jego oferty badawczej do planowanych prac B+R. Współpraca z jednostkami naukowymi powinna być stosownie udokumentowana (np. umowa współpracy), trwała, szczegółowo opisana w dokumentacji projektowej.
Premiowane formy współpracy:
1) Współpraca w określonym czasie na potrzeby realizacji wspólnego projektu, o dofinansowanie, którego ubiega się wnioskodawca.
2) Współpraca w określonym czasie na potrzeby realizacji wspólnego projektu.
3) Płatny staż pracownika B+R z danej jednostki naukowej w przedsiębiorstwie Wnioskodawcy.
4) Zakup usług B+R w jednostkach naukowych prowadzący do praktycznych rezultatów np.: stworzenie prototypu urządzenia, dokonanie pomiarów testowych, wykonanie badań dotyczących określonego  produktu lub usługi.
</t>
    </r>
    <r>
      <rPr>
        <b/>
        <sz val="18"/>
        <rFont val="Calibri"/>
        <family val="2"/>
        <charset val="238"/>
        <scheme val="minor"/>
      </rPr>
      <t>PUNKTACJA:</t>
    </r>
    <r>
      <rPr>
        <sz val="18"/>
        <rFont val="Calibri"/>
        <family val="2"/>
        <charset val="238"/>
        <scheme val="minor"/>
      </rPr>
      <t xml:space="preserve">
Brak nawiązania współpracy w ww. obszarach w pkt 1-4 – 0 pkt.
Wykazanie współpracy w 1 lub 2 określonych formach w pkt 1-4 –1 pkt.
Wykazanie współpracy w 3 i więcej określonych formach w pkt 1-4 – 2 pkt.                                                                                                                                                                                                                                                                                                                                                                                                                                 Dodatkowy punkt Wnioskodawca może uzyskać, jeśli wykaże, że agenda B+R została sporządzona we  współpracy z jednostką naukową, od której Wnioskodawca zakupił prawa własności przemysłowej lub są one ich wspólną własnością, co zostało potwierdzone właściwymi dokumentami.
Punkty podlegają sumowaniu.
IZ zastrzega sobie możliwość weryfikowania zakresu i sposobu przeprowadzenia wspólnie badań poprzez bezpośrednie zwrócenie się do instytucji badawczej o sposobie realizacji umowy współpracy.</t>
    </r>
  </si>
  <si>
    <t>Ocenie podlega analiza wzrostu potencjału innowacyjnego przedsiębiorstwa będącego rezultatem projektu w wyniku:
- zapewnienia użyteczności planowanych do prowadzenia prac B+R oraz ich wyników- 1pkt,
- opłacalności ekonomicznej projektu i jego wyników - prac B+R, - 1pkt,
- uzyskania praw własności przemysłowej do wyników prac B+R zrealizowanych zgodnie z planem prac
badawczych (m.in. patenty/zastrzeżony wzór użytkowy/wzór przemysłowy) – 2 pkt,
- zastosowania rozwiązań mających pozytywny wpływ na środowisko stosownymi do charakteru prowadzonej działalności – 1 pkt</t>
  </si>
  <si>
    <r>
      <t xml:space="preserve">W ramach przedmiotowego kryterium weryfikowane będzie, czy Wnioskodawca posiada doświadczenie w realizacji projektów o charakterze badawczo-rozwojowym. Ocena zostanie oparta na danych dotyczących Wnioskodawcy (a nie poszczególnych osób zaangażowanych w realizację projektu). W przypadku, gdy Wnioskodawca posiada doświadczenie w działalności badawczo rozwojowej, należy wymienić projekty B+R, w które Wnioskodawca był zaangażowany w okresie ostatnich 5 lat, wskazując, czego te projekty dotyczyły, jaki był ich budżet(czy były współfinansowane ze środków publicznych, jeśli tak, to przez jaką instytucję i w jakiej wysokości), okres realizacji, w jakim charakterze
Wnioskodawca był w nie zaangażowany oraz jaki był zakres wykonywanych przez niego prac, czy  zakończyły się sukcesem (na czym on polegał, również w wymiarze finansowym, a w przypadku braku sukcesu należy wskazać, jakie były tego przyczyny).
</t>
    </r>
    <r>
      <rPr>
        <b/>
        <sz val="21"/>
        <rFont val="Calibri"/>
        <family val="2"/>
        <charset val="238"/>
        <scheme val="minor"/>
      </rPr>
      <t>Punktacja:</t>
    </r>
    <r>
      <rPr>
        <sz val="21"/>
        <rFont val="Calibri"/>
        <family val="2"/>
        <charset val="238"/>
        <scheme val="minor"/>
      </rPr>
      <t xml:space="preserve">
0 pkt - brak doświadczenia,
1 pkt – Wnioskodawca jest trakcie prowadzenia badań i ich wyniki są potwierdzone stosownymi  dokumentami np. raport z przeprowadzenia prac B+R, ekspertyzy itd.;
2- pkt - badania zakończyły się sukcesem.
Dodatkowy 1 punkt otrzyma Wnioskodawca, który udokumentuje, iż w ostatnich 5 latach skutecznie przeprowadził projekt B+R zakończony sukcesem a wyniki badań zostały potwierdzone patentem/wzorem użytkowym/wzorem przemysłowym. Ocena zostanie przeprowadzona na podstawie danych zawartych w Planie prac B+R oraz dokumentów Wnioskodawcy poświadczających dotychczas uzyskane wyniki prac B+R w zakresie realizacji projektów B+R w formie np. raportów, sprawozdań z przeprowadzonych prac B+R, bądź uzyskanych patentów.</t>
    </r>
  </si>
  <si>
    <r>
      <t xml:space="preserve">W ramach przedmiotowego kryterium badana będzie - na podstawie informacji w załączonych dokumentach - przewidywana wartość wydatków na działalność B+R generowanych w wyniku lub w związku z realizacją
projektu. Im wyższa relacja wydatków ponoszonych na działalność B+R do całkowitych wydatków inwestycyjnych Wnioskodawcy (w przypadku przedsiębiorstw spełniających definicję przedsiębiorstwa powiązanego w rozumieniu Rozporządzenia Komisji (UE) Nr 651/2014 przy wykazywaniu relacji należy uwzględnić powiązania) w danym okresie referencyjnym (okres trwałości projektu) tym punktacja będzie wyższa. Do wyliczenia zarówno całkowitych wydatków inwestycyjnych jak i wydatków B+R przyjęty zostanie okres referencyjny odpowiadający okresowi trwałości inwestycji (dla MSP – 3 lata, dla innych  przedsiębiorców – 5 lat). Realność ww. założeń oceniana będzie z punktu widzenia dotychczasowych nakładów na B+R ponoszonych przez Wnioskodawcę (z uwzględnieniem powiązań).
Wartość wydatków na działalność B+R powinna zostać odzwierciedlona we wskaźnikach projektu: „Nakłady na działalność B+R”.
Wartość wydatków na działalność B+R będzie monitorowana na etapie trwałości projektu i będzie  wymagała potwierdzenia deklaracją dla GUS PNT-01.
</t>
    </r>
    <r>
      <rPr>
        <b/>
        <sz val="21"/>
        <rFont val="Calibri"/>
        <family val="2"/>
        <charset val="238"/>
        <scheme val="minor"/>
      </rPr>
      <t>PUNKTACJA:</t>
    </r>
    <r>
      <rPr>
        <sz val="21"/>
        <rFont val="Calibri"/>
        <family val="2"/>
        <charset val="238"/>
        <scheme val="minor"/>
      </rPr>
      <t xml:space="preserve">
Gdy relacja wydatków na działalność B+R w odniesieniu do całkowitych nakładów inwestycyjnych
wynosi:
- do 3 % – 1 pkt
- powyżej 3 do 6 % – 2</t>
    </r>
  </si>
  <si>
    <t>Ocenie podlega poziom wkładu własnego Wnioskodawcy w odniesieniu do minimalnego wymaganego. Za każdy 1 punkt procentowy podwyższenia wkładu własnego beneficjenta w odniesieniu do minimalnego wymaganego wkładu przyznany będzie 1 punkt. Suma uzyskanych punktów dzięki zwiększeniu wkładu własnego nie może przekroczyć liczby 5.</t>
  </si>
  <si>
    <r>
      <t xml:space="preserve">W ramach kryterium ocenie podlegać będzie dysponowanie przez Wnioskodawcę personelem badawczym.
</t>
    </r>
    <r>
      <rPr>
        <b/>
        <sz val="21"/>
        <rFont val="Calibri"/>
        <family val="2"/>
        <charset val="238"/>
        <scheme val="minor"/>
      </rPr>
      <t>Punktacja:</t>
    </r>
    <r>
      <rPr>
        <sz val="21"/>
        <rFont val="Calibri"/>
        <family val="2"/>
        <charset val="238"/>
        <scheme val="minor"/>
      </rPr>
      <t xml:space="preserve">
Wnioskodawca posiada personel badawczy - osoby zatrudnione zgodnie z Kodeksem Pracy w wymiarze od 0,25 etatu - 2 pkt.
Wnioskodawca posiada personel badawczy - osoby zatrudnione zgodnie z Kodeksem Cywilnym oraz na podstawie Kodeku Pracy poniżej 0,25 etatu - 1 pkt.
Wnioskodawca nie posiada personelu badawczego - 0 pkt.                                                                                                                                                                                                                                                                                                                                                                                                                                            Do kadry badawczej zostaną zaliczone osoby zaangażowani w prace B+R posiadający wykształcenie kierunkowe o stopniu co najmniej doktora lub magistra w dziedzinie związanej z projektem oraz doświadczenie w prowadzeniu prac B+R poparte właściwymi dokumentami. Weryfikacja na podstawie dokumentacji aplikacyjnej.</t>
    </r>
  </si>
  <si>
    <t>Podstawą do przyznania punktów będzie deklaracja przedsiębiorcy stworzenia nowych miejsc pracy dla personelu badawczego, które powstaną w wyniku realizacji projektu, określona jako wskaźnik rezultatu
„Wzrost zatrudnienia we wspieranych przedsiębiorstwach” (EPC)”.
0 pkt –poniżej 0,25 etatu,
1 pkt – od 0,25 do 0,5 etatu.
2 pkt – od 0,5 do 1 etatu włącznie;
3 pkt – powyżej 1 do 2 etatów włącznie;
Liczba stworzonych miejsc pracy winna zostać wyrażona w EPC (ekwiwalencie pełnego czasu pracy).
Liczone są wyłącznie miejsca pracy, które mogą być przeliczone na ww. jednostkę (wyłącznie umowy o pracę w pełnym wymiarze czasu pracy, dla której przyjmuje się wartość EPC=1) w okresie jednego roku. Praca w niepełnym wymiarze godzin i praca sezonowa powinny zostać przeliczone na odpowiednią część EPC (np. praca całoroczna w wymiarze pół etatu 0,5 etatu = 0,5 EPC). Do kadry badawczej zostaną zaliczone osoby posiadające wykształcenie kierunkowe o stopniu co najmniej doktora lub magistra w dziedzinie związanej z projektem oraz doświadczenie w prowadzeniu prac B+R poparte właściwymi dokumentami w dziedzinie związanej z projektem.</t>
  </si>
  <si>
    <t>1. Jeżeli wnioskodawca/partner jest spoza katalogu podmiotów uprawnionych do wnioskowania o  dofinansowanie wskazanego w Regulaminie konkursu, wniosek zostaje odrzucony, i/lub
2. Jeżeli wnioskodawca/partnerzy podlegają wykluczeniu z ubiegania się o dofinansowanie na podstawie:
▪ art. 207 ust. 4 ustawy z dnia 27 sierpnia 2009 r. o finansach publicznych (t.j. Dz. U. z 2022 r. poz. 1634);
▪ art. 12 ust. 1 pkt 1 ustawy z dnia 15 czerwca 2012 r. o skutkach powierzania wykonywania pracy cudzoziemcom przebywającym wbrew przepisom na terytorium Rzeczypospolitej Polskiej (Dz. U. z 2021. poz. 1745);
▪ art. 9 ust. 1 pkt 2a ustawy z dnia 28 października 2002 r. o odpowiedzialności podmiotów zbiorowych za czyny zabronione pod groźbą kary (t.j. Dz. U. z 2020 r. poz. 358 z późn. zm.),
wniosek zostaje odrzucony (nie stosuje się do podmiotów wymienionych w art. 207 ust.7 ustawy z dnia 27 sierpnia 2009 r. o finansach publicznych (tj. Dz. U. z 2022 r. poz. 1634)), i/lub
Jeżeli wnioskodawcy/partnerzy znajdują się w trudnej sytuacji w rozumieniu art. 2 ust.18 Rozporządzenia  Komisji (UE) nr 651/14, wniosek zostaje odrzucony.</t>
  </si>
  <si>
    <t>Jeżeli projekt nie jest realizowany na terenie województwa świętokrzyskiego oraz jest realizowany poza wskazanym obszarem strategicznej interwencji (o ile dotyczy), wniosek zostaje odrzucony.</t>
  </si>
  <si>
    <t>Jeżeli we wniosku wpisano kod PKD/EKD który podlega wykluczeniu, zgodnie z Rozporządzeniem Parlamentu Europejskiego i Rady (UE) nr 1303/2013; Rozporządzeniem Parlamentu Europejskiego i Rady (UE) nr 1301/2013, Rozporządzeniem Komisji (UE) nr 651/2014, Rozporządzeniem Komisji (UE) nr
1407/2013, wniosek zostaje odrzucony.</t>
  </si>
  <si>
    <t>Jeżeli projekt jest zakończony w rozumieniu art. 65 ust. 6 Rozporządzenia ogólnego 1303/2013 z dnia 17 grudnia 2013 roku, wniosek zostaje odrzucony. (Kryterium musi być spełnione na moment składania wniosku).</t>
  </si>
  <si>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spełnienia kryteriów wyboru (zgodnie  z art. 45 ust. 3 ustawy wdrożeniowej). </t>
  </si>
  <si>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spełnienia kryteriów wyboru (zgodnie z art. 45 ust. 3 ustawy wdrożeniowej)</t>
  </si>
  <si>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 czy wydatki są zgodne z obowiązującymi przepisami prawa unijnego oraz prawa krajowego oraz wytycznymi ministra właściwego do spraw rozwoju regionalnego;
➢ czy wydatki są zgodne z zapisami Regulaminu konkursu/naboru;
➢ czy wydatki są niezbędne do realizacji celów projektu i zostaną poniesione w związku z realizacja projektu;
➢ czy wydatki zostaną dokonane w sposób
Na  wezwanie  Instytucji  Zarządzającej  RPOWŚ  2014-2020,  Wnioskodawca  może  uzupełnić  lub  poprawić projekt w zakresie niniejszego kryterium na etapie spełnienia kryteriów wyboru (zgodnie   z art. 45 ust. 3 ustawy wdrożeniowej). </t>
  </si>
  <si>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 czy wydatki są zgodne z obowiązującymi przepisami prawa unijnego oraz prawa krajowego oraz wytycznymi ministra właściwego do spraw rozwoju regionalnego;
➢ czy wydatki są zgodne z zapisami Regulaminu konkursu/naboru;
➢ czy wydatki są niezbędne do realizacji celów projektu i zostaną poniesione w związku z realizacja projektu;
➢ czy wydatki zostaną dokonane w sposób
Na  wezwanie  Instytucji  Zarządzającej  RPOWŚ  2014-2020,  Wnioskodawca  może  uzupełnić  lub poprawić projekt w zakresie niniejszego kryterium na etapie spełnienia kryteriów wyboru (zgodnie  z art. 45 ust. 3 ustawy wdrożeniowej). </t>
  </si>
  <si>
    <t xml:space="preserve">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spełnienia kryteriów wyboru (zgodnie  z art. 45 ust. 3 ustawy wdrożeniowej). </t>
  </si>
  <si>
    <t xml:space="preserve">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spełnienia kryteriów wyboru (zgodnie z art. 45 ust. 3 ustawy wdrożeniowej). </t>
  </si>
  <si>
    <t>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t>
  </si>
  <si>
    <t>Weryfikacji podlega, czy rozwiązanie będące przedmiotem projektu wpisuje się w dokument strategiczny pn. „Regionalna Strategia Innowacji Województwa Świętokrzyskiego 2030+”.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</si>
  <si>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Zapisy RPOWŚ na lata 2014-2020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Z zapisów agendy badawczej musi jednoznacznie wynikać, jakie prace badawczo-rozwojowe Wnioskodawca zamierza realizować w okresie jego trwałości tj. minimum 5 lat (3 lata w przypadku MŚP) liczonych od daty płatności końcowej na rzecz Beneficjenta
(Wnioskodawca jest zobligowany do zadeklarowania w agendzie, iż zakupiona infrastruktura będzie wykorzystywana do prac B+R w okresie trwałości projektu). Ponadto Wnioskodawca jest zobligowany do rzetelnego wykazania wysokości nakładów na działalność B+R w całkowitych nakładach inwestycyjnych
Weryfikacja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</si>
  <si>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t>
  </si>
  <si>
    <t>Zdolność do reagowania i adaptacji do zmian klimatu (w szczególności w obszarze zagrożenia powodziowego). Wszelkie elementy infrastruktury zlokalizowane na obszarach zagrożonych powodzią (zgodnie z dyrektywą 2007/60/WE), powinny być zaprojektowane w sposób, który uwzględnia to ryzyko. Dokumentacja projektowa powinna wyraźnie wskazywać, czy inwestycja ma wpływ na ryzyko powodziowe, a jeśli tak, to w jaki sposób zarządza się tym ryzykiem.                                                                                                                                                                                                                         
Na wezwanie Instytucji Zarządzającej RPOWŚ 2014-2020, Wnioskodawca może uzupełnić lub poprawić projekt w zakresie niniejszego kryterium na etapie oceny spełniania kryteriów wyboru (zgodnie z art. 45 ust. 3 ustawy wdrożeniowej).</t>
  </si>
  <si>
    <t>Przy ocenie kryterium sprawdzane będzie, czy przedstawione założenia/rozwiązania projektowe dot. infrastruktury B+R uwzględniają potrzeby osób z niepełnosprawnościami oraz osób o ograniczonej zdolności ruchowej. Ocenie podlegać będzie, czy infrastruktura wsparta w ramach projektu będzie zaprojektowana z zachowaniem zapisów Wytycznych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</si>
  <si>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t>Czy projekt nie jest zakończony lub w pełni zrealizowany w 
rozumieniu art. 65 ust. 6 Rozporządzenia ogólnego 1303/2013 z dnia 17 grudnia 2013 roku?</t>
  </si>
  <si>
    <t>Czy projekt nie jest zakończony lub w pełnie zrealizowany w rozumieniu art. 65 ust. 6 Rozporządzenia ogólnego 1303/2013 z dnia 17 grudnia 2013 roku?</t>
  </si>
  <si>
    <r>
      <t>Weryfikacji podlega, czy rozwiązanie będące przedmiotem projektu wpisuje się w dokument strategiczny pn.</t>
    </r>
    <r>
      <rPr>
        <i/>
        <sz val="16"/>
        <rFont val="Calibri"/>
        <family val="2"/>
        <charset val="238"/>
        <scheme val="minor"/>
      </rPr>
      <t xml:space="preserve"> „Regionalna Strategia Innowacji Województwa Świętokrzyskiego 2030+”.</t>
    </r>
    <r>
      <rPr>
        <sz val="16"/>
        <rFont val="Calibri"/>
        <family val="2"/>
        <charset val="238"/>
        <scheme val="minor"/>
      </rPr>
      <t xml:space="preserve">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r>
  </si>
  <si>
    <t>Zapisy RPOWŚ na lata 2014-2020 przewidują, że wsparcie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Z zapisów agendy badawczej musi jednoznacznie wynikać, jakie prace badawczo-rozwojowe Wnioskodawca zamierza realizować w okresie jego trwałości tj. minimum 5 lat (3 lata w przypadku MŚP) liczonych od daty płatności końcowej na rzecz Beneficjenta (Wnioskodawca jest zobligowany do zadeklarowania w agendzie, iż zakupiona infrastruktura będzie wykorzystywana do prac B+R w okresie trwałości projektu). Ponadto Wnioskodawca jest zobligowany do rzetelnego wykazania wysokości nakładów na działalność B+R w całkowitych nakładach inwestycyjnych Weryfikacja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</si>
  <si>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spełnienia kryteriów wyboru (zgodnie  z art. 45 ust. 3 ustawy wdrożeniowej). </t>
  </si>
  <si>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wykazanie pozytywnego wpływu na zasadę niedyskryminacji, w tym dostępności dla
osób z niepełnosprawnościami.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Wytycznych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 </t>
  </si>
  <si>
    <t xml:space="preserve">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spełnienia kryteriów wyboru (zgodnie  z art. 45 ust. 3 ustawy wdrożeniowej). </t>
  </si>
  <si>
    <t>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t>
  </si>
  <si>
    <t>Zdolność do reagowania i adaptacji do zmian klimatu (w szczególności w obszarze zagrożenia powodziowego). Wszelkie elementy infrastruktury zlokalizowane na obszarach zagrożonych powodzią (zgodnie z dyrektywą 2007/60/WE), powinny być zaprojektowane w sposób, który uwzględnia to ryzyko.
Dokumentacja projektowa powinna wyraźnie wskazywać, czy inwestycja ma wpływ na ryzyko powodziowe,a jeśli tak, to w jaki sposób zarządza się tym ryzykiem.                                                                                                                                                                                                                                                                                                                                   
Na wezwanie Instytucji Zarządzającej RPOWŚ 2014-2020, Wnioskodawca może uzupełnić lub poprawić projekt w zakresie niniejszego kryterium na etapie oceny spełniania kryteriów wyboru (zgodnie z art. 45 ust. 3 ustawy wdrożeniowej).</t>
  </si>
  <si>
    <t>Przy ocenie kryterium sprawdzane będzie, czy przedstawione założenia/rozwiązania projektowe dot. infrastruktury B+R uwzględniają potrzeby osób z niepełnosprawnościami oraz osób o ograniczonej zdolności ruchowej. Ocenie podlegać będzie, czy infrastruktura wsparta w ramach projektu będzie zaprojektowana z zachowaniem zapisów Wytycznych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</si>
  <si>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r>
      <t xml:space="preserve">W ramach kryterium ocenie podlegać będzie, czy przewidziano współpracę rozumianą jako nawiązanie lub rozwijanie współpracy z jednostką naukową w okresie realizacji.
W ramach przedmiotowego kryterium ocenie podlegać będzie:
a) Charakter, forma współpracy oraz adekwatność do zakresu i przedmiotu planowanych w ramach agendy B+R.
b) Właściwy dobór podmiotu i jego oferty badawczej do planowanych prac B+R. Współpraca z jednostkami naukowymi powinna być stosownie udokumentowana (np. umowa współpracy), trwała, szczegółowo opisana w dokumentacji projektowej.
Premiowane formy współpracy:
1) Współpraca w określonym czasie na potrzeby realizacji wspólnego projektu, o dofinansowanie, którego ubiega się wnioskodawca.
2) Współpraca w określonym czasie na potrzeby realizacji wspólnego projektu.
3) Płatny staż pracownika B+R z danej jednostki naukowej w przedsiębiorstwie Wnioskodawcy.
4) Zakup usług B+R w jednostkach naukowych prowadzący do praktycznych rezultatów np.: stworzenie prototypu urządzenia, dokonanie pomiarów testowych, wykonanie badań dotyczących określonego  produktu lub usługi.
</t>
    </r>
    <r>
      <rPr>
        <b/>
        <sz val="18"/>
        <rFont val="Calibri"/>
        <family val="2"/>
        <charset val="238"/>
        <scheme val="minor"/>
      </rPr>
      <t>PUNKTACJA:</t>
    </r>
    <r>
      <rPr>
        <sz val="18"/>
        <rFont val="Calibri"/>
        <family val="2"/>
        <charset val="238"/>
        <scheme val="minor"/>
      </rPr>
      <t xml:space="preserve">
Brak nawiązania współpracy w ww. obszarach w pkt 1-4 – 0 pkt.
Wykazanie współpracy w 1 lub 2 określonych formach w pkt 1-4 –1 pkt.
Wykazanie współpracy w 3 i więcej określonych formach w pkt 1-4 – 2 pkt.                                                                                                                                                                                                                                                                                                                                                                                                                                                                                                                           Dodatkowy punkt Wnioskodawca może uzyskać, jeśli wykaże, że agenda B+R została sporządzona we  współpracy z jednostką naukową, od której Wnioskodawca zakupił prawa własności przemysłowej lub są one ich wspólną własnością, co zostało potwierdzone właściwymi dokumentami.
Punkty podlegają sumowaniu.
IZ zastrzega sobie możliwość weryfikowania zakresu i sposobu przeprowadzenia wspólnie badań poprzez bezpośrednie zwrócenie się do instytucji badawczej o sposobie realizacji umowy współpracy.</t>
    </r>
  </si>
  <si>
    <r>
      <t xml:space="preserve">W ramach przedmiotowego kryterium weryfikowane będzie, czy Wnioskodawca posiada doświadczenie w realizacji projektów o charakterze badawczo-rozwojowym. Ocena zostanie oparta na danych dotyczących Wnioskodawcy (a nie poszczególnych osób zaangażowanych w realizację projektu). W przypadku, gdy Wnioskodawca posiada doświadczenie w działalności badawczo rozwojowej, należy wymienić projekty B+R, w które Wnioskodawca był zaangażowany w okresie ostatnich 5 lat, wskazując, czego te projekty dotyczyły, jaki był ich budżet(czy były współfinansowane ze środków publicznych, jeśli tak, to przez jaką instytucję i w jakiej wysokości), okres realizacji, w jakim charakterze
Wnioskodawca był w nie zaangażowany oraz jaki był zakres wykonywanych przez niego prac, czy  zakończyły się sukcesem (na czym on polegał, również w wymiarze finansowym, a w przypadku braku sukcesu należy wskazać, jakie były tego przyczyny).
</t>
    </r>
    <r>
      <rPr>
        <b/>
        <sz val="18"/>
        <rFont val="Calibri"/>
        <family val="2"/>
        <charset val="238"/>
        <scheme val="minor"/>
      </rPr>
      <t>Punktacja:</t>
    </r>
    <r>
      <rPr>
        <sz val="18"/>
        <rFont val="Calibri"/>
        <family val="2"/>
        <charset val="238"/>
        <scheme val="minor"/>
      </rPr>
      <t xml:space="preserve">
0 pkt - brak doświadczenia,
1 pkt – Wnioskodawca jest trakcie prowadzenia badań i ich wyniki są potwierdzone stosownymi  dokumentami np. raport z przeprowadzenia prac B+R, ekspertyzy itd.;
2- pkt - badania zakończyły się sukcesem.
Dodatkowy 1 punkt otrzyma Wnioskodawca, który udokumentuje, iż w ostatnich 5 latach skutecznie przeprowadził projekt B+R zakończony sukcesem a wyniki badań zostały potwierdzone patentem/wzorem użytkowym/wzorem przemysłowym. Ocena zostanie przeprowadzona na podstawie danych zawartych w Planie prac B+R oraz dokumentów Wnioskodawcy poświadczających dotychczas uzyskane wyniki prac B+R w zakresie realizacji projektów B+R w formie np. raportów, sprawozdań z przeprowadzonych prac B+R, bądź uzyskanych patentów.</t>
    </r>
  </si>
  <si>
    <r>
      <t xml:space="preserve">W ramach przedmiotowego kryterium badana będzie - na podstawie informacji w załączonych dokumentach - przewidywana wartość wydatków na działalność B+R generowanych w wyniku lub w związku z realizacją
projektu. Im wyższa relacja wydatków ponoszonych na działalność B+R do całkowitych wydatków inwestycyjnych Wnioskodawcy (w przypadku przedsiębiorstw spełniających definicję przedsiębiorstwa powiązanego w rozumieniu Rozporządzenia Komisji (UE) Nr 651/2014 przy wykazywaniu relacji należy uwzględnić powiązania) w danym okresie referencyjnym (okres trwałości projektu) tym punktacja będzie wyższa. Do wyliczenia zarówno całkowitych wydatków inwestycyjnych jak i wydatków B+R przyjęty zostanie okres referencyjny odpowiadający okresowi trwałości inwestycji (dla MSP – 3 lata, dla innych  przedsiębiorców – 5 lat). Realność ww. założeń oceniana będzie z punktu widzenia dotychczasowych nakładów na B+R ponoszonych przez Wnioskodawcę (z uwzględnieniem powiązań).
Wartość wydatków na działalność B+R powinna zostać odzwierciedlona we wskaźnikach projektu: „Nakłady na działalność B+R”.
Wartość wydatków na działalność B+R będzie monitorowana na etapie trwałości projektu i będzie  wymagała potwierdzenia deklaracją dla GUS PNT-01.
</t>
    </r>
    <r>
      <rPr>
        <b/>
        <sz val="18"/>
        <rFont val="Calibri"/>
        <family val="2"/>
        <charset val="238"/>
        <scheme val="minor"/>
      </rPr>
      <t>PUNKTACJA:</t>
    </r>
    <r>
      <rPr>
        <sz val="18"/>
        <rFont val="Calibri"/>
        <family val="2"/>
        <charset val="238"/>
        <scheme val="minor"/>
      </rPr>
      <t xml:space="preserve">
Gdy relacja wydatków na działalność B+R w odniesieniu do całkowitych nakładów inwestycyjnych
wynosi:
- do 3 % – 1 pkt
- powyżej 3 do 6 % – 2</t>
    </r>
  </si>
  <si>
    <r>
      <t xml:space="preserve">W ramach kryterium ocenie podlegać będzie dysponowanie przez Wnioskodawcę personelem badawczym.
</t>
    </r>
    <r>
      <rPr>
        <b/>
        <sz val="18"/>
        <rFont val="Calibri"/>
        <family val="2"/>
        <charset val="238"/>
        <scheme val="minor"/>
      </rPr>
      <t>Punktacja:</t>
    </r>
    <r>
      <rPr>
        <sz val="18"/>
        <rFont val="Calibri"/>
        <family val="2"/>
        <charset val="238"/>
        <scheme val="minor"/>
      </rPr>
      <t xml:space="preserve">
Wnioskodawca posiada personel badawczy - osoby zatrudnione zgodnie z Kodeksem Pracy w wymiarze od 0,25 etatu - 2 pkt.
Wnioskodawca posiada personel badawczy - osoby zatrudnione zgodnie z Kodeksem Cywilnym oraz na podstawie Kodeku Pracy poniżej 0,25 etatu - 1 pkt.
Wnioskodawca nie posiada personelu badawczego - 0 pkt.                                                                                                                                                                                                                                                                                                                                                                                                                                            Do kadry badawczej zostaną zaliczone osoby zaangażowani w prace B+R posiadający wykształcenie kierunkowe o stopniu co najmniej doktora lub magistra w dziedzinie związanej z projektem oraz doświadczenie w prowadzeniu prac B+R poparte właściwymi dokumentami. Weryfikacja na podstawie dokumentacji aplikacyjnej.</t>
    </r>
  </si>
  <si>
    <t xml:space="preserve">Wniosek złożony w odpowiedzi na właściwe ogłoszenie konkursowe/o naborze </t>
  </si>
  <si>
    <t>Jeżeli wniosek nie został złożony do Sekretariatu Naboru Wniosków, na adres wskazany w Regulaminie konkursu/naboru, wniosek zostaje odrzucony.</t>
  </si>
  <si>
    <t xml:space="preserve">Wartość wnioskowanego dofinansowania nie przekracza pułapu maksymalnego poziomu dofinansowania w wysokości określonej w Regulaminie konkursu/naboru </t>
  </si>
  <si>
    <t>Wniosek spełnia warunki minimalnej/maksymalnej wartości projektu w wysokości określonej w Regulaminie konkursu/naboru (o ile dotyczy)</t>
  </si>
  <si>
    <t xml:space="preserve">Wniosek spełnia warunki minimalnej/maksymalnej wartości wydatków kwalifikowalnych projektu w wysokości określonej w Regulaminie konkursu/naboru 
(o ile dotyczy) </t>
  </si>
  <si>
    <t xml:space="preserve">Wniosek zgodny z typami projektów przewidzianymi dla 
danego działania zgodnie z Regulaminem konkursu/naboru </t>
  </si>
  <si>
    <t xml:space="preserve">Wniosek złożony w odpowiedzi na właściwe ogłoszenie konkursowe/o naborze nr </t>
  </si>
  <si>
    <t>Wartość wnioskowanego dofinansowania nie przekracza pułapu maksymalnego poziomu dofinansowania w wysokości określonej w Regulaminie konkursu/naboru</t>
  </si>
  <si>
    <t>Wniosek spełnia warunki minimalnej/maksymalnej wartości projektu w wysokości określonej w Regulaminie konkursu/naboru  (o ile dotyczy)</t>
  </si>
  <si>
    <t xml:space="preserve">Wniosek spełnia warunki minimalnej/maksymalnej wartości wydatków kwalifikowalnych projektu w wysokości określonej w Regulaminie konkursu/naboru  
(o ile dotyczy) </t>
  </si>
  <si>
    <t xml:space="preserve">Wniosek zgodny z typami projektów przewidzianymi dla danego działania zgodnie z Regulaminem konkursu/naboru </t>
  </si>
  <si>
    <t>Czy projekt nie jest zakończony lub w pełni zrealizowany w rozumieniu art. 65 ust. 6 Rozporządzenia ogólnego 1303/2013 z dnia 17 grudnia 2013 roku?</t>
  </si>
  <si>
    <t>Wartość wnioskowanego dofinansowania nie przekracza pułapu maksymalnego poziomu dofinansowania w wysokości określonej 
w Regulaminie konkursu/naboru</t>
  </si>
  <si>
    <t xml:space="preserve">Wniosek spełnia warunki minimalnej/maksymalnej wartości wydatków kwalifikowalnych projektu w wysokości określonej w Regulaminie konkursu/naboru  (o ile dotyczy)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</si>
</sst>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
    <numFmt numFmtId="165" formatCode="#,##0\."/>
    <numFmt numFmtId="166" formatCode="#,##0.00\ &quot;zł&quot;"/>
    <numFmt numFmtId="167" formatCode="0;\-0;;@"/>
    <numFmt numFmtId="168" formatCode="#,##0\ &quot;zł&quot;"/>
  </numFmts>
  <fonts count="90">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u/>
      <sz val="10"/>
      <color indexed="12"/>
      <name val="Arial"/>
      <family val="2"/>
      <charset val="238"/>
    </font>
    <font>
      <sz val="16"/>
      <name val="Tahoma"/>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16"/>
      <name val="Calibri"/>
      <family val="2"/>
      <charset val="238"/>
      <scheme val="minor"/>
    </font>
    <font>
      <strike/>
      <sz val="10"/>
      <name val="Cambria"/>
      <family val="1"/>
      <charset val="238"/>
    </font>
    <font>
      <strike/>
      <sz val="20"/>
      <name val="Cambria"/>
      <family val="1"/>
      <charset val="238"/>
    </font>
    <font>
      <b/>
      <strike/>
      <sz val="36"/>
      <name val="Cambria"/>
      <family val="1"/>
      <charset val="238"/>
    </font>
    <font>
      <sz val="24"/>
      <name val="Calibri"/>
      <family val="2"/>
      <charset val="238"/>
    </font>
    <font>
      <sz val="21"/>
      <name val="Calibri"/>
      <family val="2"/>
      <charset val="238"/>
      <scheme val="minor"/>
    </font>
    <font>
      <u/>
      <sz val="10"/>
      <color theme="10"/>
      <name val="Arial"/>
      <family val="2"/>
      <charset val="238"/>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b/>
      <sz val="16"/>
      <color theme="1"/>
      <name val="Calibri"/>
      <family val="2"/>
      <charset val="238"/>
      <scheme val="minor"/>
    </font>
    <font>
      <sz val="16"/>
      <color rgb="FFFF0000"/>
      <name val="Calibri"/>
      <family val="2"/>
      <charset val="238"/>
      <scheme val="minor"/>
    </font>
    <font>
      <u/>
      <sz val="16"/>
      <color theme="10"/>
      <name val="Calibri"/>
      <family val="2"/>
      <charset val="238"/>
      <scheme val="minor"/>
    </font>
    <font>
      <b/>
      <sz val="16"/>
      <name val="Arial"/>
      <family val="2"/>
      <charset val="238"/>
    </font>
    <font>
      <sz val="16"/>
      <name val="Times New Roman"/>
      <family val="1"/>
      <charset val="238"/>
    </font>
    <font>
      <strike/>
      <sz val="16"/>
      <name val="Cambria"/>
      <family val="1"/>
      <charset val="238"/>
    </font>
    <font>
      <sz val="16"/>
      <name val="Cambria"/>
      <family val="1"/>
      <charset val="238"/>
    </font>
    <font>
      <b/>
      <strike/>
      <sz val="16"/>
      <name val="Calibri"/>
      <family val="2"/>
      <charset val="238"/>
      <scheme val="minor"/>
    </font>
    <font>
      <sz val="20"/>
      <name val="Cambria"/>
      <family val="1"/>
      <charset val="238"/>
    </font>
    <font>
      <b/>
      <sz val="26"/>
      <name val="Calibri"/>
      <family val="2"/>
      <charset val="238"/>
    </font>
    <font>
      <sz val="22"/>
      <name val="Cambria"/>
      <family val="1"/>
      <charset val="238"/>
    </font>
    <font>
      <sz val="10"/>
      <name val="Cambria"/>
      <family val="1"/>
      <charset val="238"/>
    </font>
    <font>
      <b/>
      <sz val="22"/>
      <color indexed="8"/>
      <name val="Calibri"/>
      <family val="2"/>
      <charset val="238"/>
      <scheme val="minor"/>
    </font>
    <font>
      <b/>
      <strike/>
      <sz val="36"/>
      <name val="Calibri"/>
      <family val="2"/>
      <charset val="238"/>
      <scheme val="minor"/>
    </font>
    <font>
      <b/>
      <strike/>
      <sz val="20"/>
      <name val="Cambria"/>
      <family val="1"/>
      <charset val="238"/>
    </font>
    <font>
      <b/>
      <sz val="24"/>
      <name val="Arial"/>
      <family val="2"/>
      <charset val="238"/>
    </font>
    <font>
      <sz val="26"/>
      <name val="Calibri"/>
      <family val="2"/>
      <charset val="238"/>
      <scheme val="minor"/>
    </font>
    <font>
      <sz val="36"/>
      <name val="Times New Roman"/>
      <family val="1"/>
      <charset val="238"/>
    </font>
    <font>
      <i/>
      <sz val="16"/>
      <name val="Calibri"/>
      <family val="2"/>
      <charset val="238"/>
      <scheme val="minor"/>
    </font>
    <font>
      <b/>
      <sz val="24"/>
      <name val="Calibri"/>
      <family val="2"/>
      <charset val="238"/>
    </font>
    <font>
      <b/>
      <u/>
      <sz val="16"/>
      <name val="Calibri"/>
      <family val="2"/>
      <charset val="238"/>
      <scheme val="minor"/>
    </font>
    <font>
      <b/>
      <sz val="18"/>
      <name val="Calibri"/>
      <family val="2"/>
      <charset val="238"/>
      <scheme val="minor"/>
    </font>
    <font>
      <b/>
      <sz val="21"/>
      <name val="Calibri"/>
      <family val="2"/>
      <charset val="238"/>
      <scheme val="minor"/>
    </font>
    <font>
      <sz val="17"/>
      <name val="Calibri"/>
      <family val="2"/>
      <charset val="238"/>
      <scheme val="minor"/>
    </font>
    <font>
      <sz val="17"/>
      <name val="Arial"/>
      <family val="2"/>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style="thin">
        <color indexed="64"/>
      </left>
      <right/>
      <top/>
      <bottom/>
      <diagonal/>
    </border>
    <border>
      <left style="thin">
        <color indexed="64"/>
      </left>
      <right style="double">
        <color indexed="64"/>
      </right>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3"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0" fontId="54" fillId="0" borderId="0" applyNumberFormat="0" applyFill="0" applyBorder="0" applyAlignment="0" applyProtection="0"/>
    <xf numFmtId="9" fontId="55"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448">
    <xf numFmtId="0" fontId="0" fillId="0" borderId="0" xfId="0"/>
    <xf numFmtId="0" fontId="22" fillId="0" borderId="0" xfId="0" applyFont="1" applyAlignment="1">
      <alignment wrapText="1"/>
    </xf>
    <xf numFmtId="0" fontId="20" fillId="0" borderId="0" xfId="0"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left" indent="1"/>
    </xf>
    <xf numFmtId="0" fontId="27" fillId="0" borderId="0" xfId="0" applyFont="1" applyAlignment="1">
      <alignment horizontal="left" vertical="center" indent="1"/>
    </xf>
    <xf numFmtId="0" fontId="25" fillId="0" borderId="0" xfId="0" applyFont="1" applyAlignment="1">
      <alignment vertical="center"/>
    </xf>
    <xf numFmtId="0" fontId="26" fillId="0" borderId="0" xfId="0" applyFont="1" applyAlignment="1">
      <alignment vertical="center"/>
    </xf>
    <xf numFmtId="0" fontId="28" fillId="0" borderId="0" xfId="0" applyFont="1"/>
    <xf numFmtId="0" fontId="0" fillId="26" borderId="0" xfId="0" applyFill="1"/>
    <xf numFmtId="0" fontId="21" fillId="26" borderId="0" xfId="0" applyFont="1" applyFill="1"/>
    <xf numFmtId="0" fontId="26" fillId="0" borderId="0" xfId="0" applyFont="1"/>
    <xf numFmtId="0" fontId="29" fillId="0" borderId="0" xfId="0" applyFont="1"/>
    <xf numFmtId="0" fontId="30" fillId="0" borderId="0" xfId="0" applyFont="1"/>
    <xf numFmtId="0" fontId="35" fillId="0" borderId="0" xfId="0" applyFont="1"/>
    <xf numFmtId="0" fontId="37" fillId="0" borderId="0" xfId="0" applyFont="1"/>
    <xf numFmtId="0" fontId="0" fillId="27" borderId="0" xfId="0" applyFill="1"/>
    <xf numFmtId="0" fontId="40" fillId="0" borderId="0" xfId="0" applyFont="1" applyAlignment="1">
      <alignment vertical="center"/>
    </xf>
    <xf numFmtId="0" fontId="30" fillId="0" borderId="0" xfId="0" applyFont="1" applyAlignment="1">
      <alignment vertical="center"/>
    </xf>
    <xf numFmtId="0" fontId="40" fillId="0" borderId="0" xfId="0" applyFont="1" applyAlignment="1">
      <alignment horizontal="center" vertical="center"/>
    </xf>
    <xf numFmtId="0" fontId="40" fillId="0" borderId="0" xfId="0" applyFont="1" applyAlignment="1">
      <alignment horizontal="center" vertical="center" wrapText="1"/>
    </xf>
    <xf numFmtId="0" fontId="38" fillId="0" borderId="0" xfId="0" applyFont="1" applyAlignment="1">
      <alignment vertical="center" wrapText="1"/>
    </xf>
    <xf numFmtId="0" fontId="36" fillId="0" borderId="0" xfId="0" applyFont="1" applyAlignment="1">
      <alignment horizontal="center" vertical="center" wrapText="1"/>
    </xf>
    <xf numFmtId="0" fontId="21" fillId="27" borderId="0" xfId="0" applyFont="1" applyFill="1"/>
    <xf numFmtId="0" fontId="44" fillId="0" borderId="0" xfId="0" applyFont="1" applyAlignment="1">
      <alignment vertical="center"/>
    </xf>
    <xf numFmtId="0" fontId="36" fillId="0" borderId="16"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5" fillId="0" borderId="0" xfId="0" applyFont="1" applyAlignment="1">
      <alignment horizontal="justify" vertical="top" wrapText="1"/>
    </xf>
    <xf numFmtId="0" fontId="34" fillId="0" borderId="0" xfId="0" applyFont="1"/>
    <xf numFmtId="0" fontId="30" fillId="0" borderId="0" xfId="0" applyFont="1" applyAlignment="1">
      <alignment wrapText="1"/>
    </xf>
    <xf numFmtId="0" fontId="41" fillId="0" borderId="0" xfId="0" applyFont="1" applyAlignment="1">
      <alignment vertical="center"/>
    </xf>
    <xf numFmtId="0" fontId="40" fillId="26" borderId="10" xfId="0" applyFont="1" applyFill="1" applyBorder="1" applyAlignment="1">
      <alignment horizontal="center" vertical="center"/>
    </xf>
    <xf numFmtId="0" fontId="41" fillId="26" borderId="24" xfId="0" applyFont="1" applyFill="1" applyBorder="1" applyAlignment="1">
      <alignment vertical="center"/>
    </xf>
    <xf numFmtId="0" fontId="41" fillId="26" borderId="25" xfId="0" applyFont="1" applyFill="1" applyBorder="1" applyAlignment="1">
      <alignment vertical="center"/>
    </xf>
    <xf numFmtId="0" fontId="41" fillId="26" borderId="11"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40" fillId="26" borderId="10" xfId="0" applyFont="1" applyFill="1" applyBorder="1" applyAlignment="1">
      <alignment horizontal="center" vertical="center" wrapText="1"/>
    </xf>
    <xf numFmtId="0" fontId="0" fillId="0" borderId="26" xfId="0" applyBorder="1"/>
    <xf numFmtId="0" fontId="49" fillId="0" borderId="0" xfId="0" applyFont="1"/>
    <xf numFmtId="0" fontId="50" fillId="0" borderId="0" xfId="0" applyFont="1" applyAlignment="1">
      <alignment horizontal="right"/>
    </xf>
    <xf numFmtId="0" fontId="50" fillId="0" borderId="0" xfId="0" applyFont="1"/>
    <xf numFmtId="0" fontId="51" fillId="27" borderId="0" xfId="0" applyFont="1" applyFill="1" applyAlignment="1">
      <alignment vertical="center" wrapText="1"/>
    </xf>
    <xf numFmtId="0" fontId="40" fillId="24" borderId="20" xfId="0" applyFont="1" applyFill="1" applyBorder="1" applyAlignment="1">
      <alignment horizontal="center" vertical="center" wrapText="1"/>
    </xf>
    <xf numFmtId="0" fontId="41" fillId="24" borderId="27" xfId="0" applyFont="1" applyFill="1" applyBorder="1" applyAlignment="1">
      <alignment horizontal="center" vertical="center" wrapText="1"/>
    </xf>
    <xf numFmtId="0" fontId="43" fillId="0" borderId="30" xfId="0" applyFont="1" applyBorder="1" applyAlignment="1">
      <alignment horizontal="center" vertical="center"/>
    </xf>
    <xf numFmtId="0" fontId="0" fillId="0" borderId="30" xfId="0" applyBorder="1"/>
    <xf numFmtId="0" fontId="40" fillId="0" borderId="30" xfId="0" applyFont="1" applyBorder="1" applyAlignment="1">
      <alignment horizontal="center" vertical="center" wrapText="1"/>
    </xf>
    <xf numFmtId="0" fontId="31" fillId="0" borderId="0" xfId="0" applyFont="1" applyAlignment="1">
      <alignment horizontal="center" vertical="center"/>
    </xf>
    <xf numFmtId="0" fontId="43" fillId="0" borderId="0" xfId="0" applyFont="1" applyAlignment="1">
      <alignment horizontal="center" vertical="center"/>
    </xf>
    <xf numFmtId="0" fontId="39" fillId="0" borderId="0" xfId="0" applyFont="1" applyAlignment="1">
      <alignment vertical="center"/>
    </xf>
    <xf numFmtId="0" fontId="0" fillId="0" borderId="0" xfId="0" applyAlignment="1">
      <alignment vertical="center"/>
    </xf>
    <xf numFmtId="0" fontId="36" fillId="0" borderId="30" xfId="0" applyFont="1" applyBorder="1" applyAlignment="1">
      <alignment horizontal="center" vertical="center" wrapText="1"/>
    </xf>
    <xf numFmtId="0" fontId="36" fillId="0" borderId="30" xfId="0" applyFont="1" applyBorder="1" applyAlignment="1">
      <alignment horizontal="center" vertical="top" wrapText="1"/>
    </xf>
    <xf numFmtId="0" fontId="40" fillId="0" borderId="16" xfId="0" applyFont="1" applyBorder="1" applyAlignment="1">
      <alignment horizontal="left" vertical="center" wrapText="1" indent="2"/>
    </xf>
    <xf numFmtId="0" fontId="40" fillId="0" borderId="16" xfId="0" applyFont="1" applyBorder="1" applyAlignment="1">
      <alignment horizontal="center" vertical="center" wrapText="1"/>
    </xf>
    <xf numFmtId="0" fontId="40" fillId="27" borderId="16" xfId="0" applyFont="1" applyFill="1" applyBorder="1" applyAlignment="1">
      <alignment horizontal="center" vertical="center" wrapText="1"/>
    </xf>
    <xf numFmtId="0" fontId="41" fillId="27" borderId="16" xfId="0" applyFont="1" applyFill="1" applyBorder="1" applyAlignment="1">
      <alignment horizontal="center" vertical="center" wrapText="1"/>
    </xf>
    <xf numFmtId="0" fontId="40" fillId="27" borderId="30" xfId="0" applyFont="1" applyFill="1" applyBorder="1" applyAlignment="1">
      <alignment horizontal="center" vertical="center" wrapText="1"/>
    </xf>
    <xf numFmtId="0" fontId="41" fillId="27" borderId="30" xfId="0" applyFont="1" applyFill="1" applyBorder="1" applyAlignment="1">
      <alignment horizontal="center" vertical="center" wrapText="1"/>
    </xf>
    <xf numFmtId="0" fontId="40" fillId="24" borderId="10" xfId="0" applyFont="1" applyFill="1" applyBorder="1" applyAlignment="1">
      <alignment horizontal="center" vertical="center" wrapText="1"/>
    </xf>
    <xf numFmtId="0" fontId="36" fillId="28" borderId="11"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36" fillId="0" borderId="16" xfId="0" applyFont="1" applyBorder="1" applyAlignment="1">
      <alignment horizontal="center" vertical="top" wrapText="1"/>
    </xf>
    <xf numFmtId="0" fontId="34" fillId="24" borderId="11" xfId="0" applyFont="1" applyFill="1" applyBorder="1" applyAlignment="1">
      <alignment horizontal="center" vertical="center" wrapText="1"/>
    </xf>
    <xf numFmtId="165" fontId="40" fillId="0" borderId="16" xfId="0" applyNumberFormat="1" applyFont="1" applyBorder="1" applyAlignment="1">
      <alignment horizontal="center" vertical="center" wrapText="1"/>
    </xf>
    <xf numFmtId="165" fontId="40" fillId="0" borderId="30" xfId="0" applyNumberFormat="1" applyFont="1" applyBorder="1" applyAlignment="1">
      <alignment horizontal="center" vertical="center" wrapText="1"/>
    </xf>
    <xf numFmtId="0" fontId="35" fillId="0" borderId="0" xfId="0" applyFont="1" applyAlignment="1">
      <alignment wrapText="1"/>
    </xf>
    <xf numFmtId="0" fontId="40" fillId="0" borderId="30" xfId="0" applyFont="1" applyBorder="1" applyAlignment="1">
      <alignment horizontal="left" vertical="center" wrapText="1" indent="2"/>
    </xf>
    <xf numFmtId="0" fontId="32" fillId="0" borderId="0" xfId="0" applyFont="1" applyAlignment="1">
      <alignment horizontal="center" vertical="center"/>
    </xf>
    <xf numFmtId="0" fontId="40" fillId="0" borderId="35" xfId="0" applyFont="1" applyBorder="1" applyAlignment="1">
      <alignment vertical="center"/>
    </xf>
    <xf numFmtId="0" fontId="0" fillId="0" borderId="0" xfId="0" applyAlignment="1">
      <alignment horizontal="center" vertical="center" wrapText="1"/>
    </xf>
    <xf numFmtId="0" fontId="26" fillId="0" borderId="0" xfId="0" applyFont="1" applyAlignment="1">
      <alignment wrapText="1"/>
    </xf>
    <xf numFmtId="0" fontId="38" fillId="0" borderId="0" xfId="0" applyFont="1" applyAlignment="1">
      <alignment horizontal="center" vertical="center"/>
    </xf>
    <xf numFmtId="0" fontId="27" fillId="0" borderId="0" xfId="0" applyFont="1" applyAlignment="1">
      <alignment horizontal="center" vertical="center"/>
    </xf>
    <xf numFmtId="0" fontId="38" fillId="0" borderId="0" xfId="0" applyFont="1" applyAlignment="1">
      <alignment horizontal="center" vertical="center" wrapText="1"/>
    </xf>
    <xf numFmtId="0" fontId="45" fillId="0" borderId="0" xfId="0" applyFont="1" applyAlignment="1">
      <alignment horizontal="center" vertical="center" wrapText="1"/>
    </xf>
    <xf numFmtId="0" fontId="36" fillId="27" borderId="16" xfId="0" applyFont="1" applyFill="1" applyBorder="1" applyAlignment="1">
      <alignment horizontal="center" vertical="center" wrapText="1"/>
    </xf>
    <xf numFmtId="0" fontId="36" fillId="27" borderId="30" xfId="0" applyFont="1" applyFill="1" applyBorder="1" applyAlignment="1">
      <alignment horizontal="center" vertical="center" wrapText="1"/>
    </xf>
    <xf numFmtId="0" fontId="40" fillId="0" borderId="0" xfId="0" applyFont="1" applyAlignment="1">
      <alignment horizontal="right" vertical="center" wrapText="1"/>
    </xf>
    <xf numFmtId="0" fontId="37" fillId="0" borderId="0" xfId="0" applyFont="1" applyAlignment="1">
      <alignment horizontal="right" vertical="center" wrapText="1"/>
    </xf>
    <xf numFmtId="0" fontId="42" fillId="0" borderId="0" xfId="0" applyFont="1" applyAlignment="1">
      <alignment horizontal="left" vertical="center"/>
    </xf>
    <xf numFmtId="0" fontId="56" fillId="0" borderId="0" xfId="0" applyFont="1" applyAlignment="1">
      <alignment horizontal="left" vertical="center"/>
    </xf>
    <xf numFmtId="165" fontId="56" fillId="0" borderId="0" xfId="0" applyNumberFormat="1" applyFont="1" applyAlignment="1">
      <alignment horizontal="left" vertical="center"/>
    </xf>
    <xf numFmtId="0" fontId="42" fillId="0" borderId="0" xfId="0" applyFont="1" applyAlignment="1">
      <alignment horizontal="left"/>
    </xf>
    <xf numFmtId="0" fontId="56" fillId="0" borderId="0" xfId="0" applyFont="1" applyAlignment="1">
      <alignment horizontal="center" vertical="center" wrapText="1"/>
    </xf>
    <xf numFmtId="0" fontId="58" fillId="0" borderId="0" xfId="0" applyFont="1" applyAlignment="1">
      <alignment horizontal="left" wrapText="1" indent="1"/>
    </xf>
    <xf numFmtId="9" fontId="58" fillId="0" borderId="0" xfId="45" applyFont="1" applyAlignment="1">
      <alignment horizontal="center"/>
    </xf>
    <xf numFmtId="0" fontId="59" fillId="0" borderId="0" xfId="0" applyFont="1"/>
    <xf numFmtId="0" fontId="58" fillId="0" borderId="0" xfId="0" applyFont="1"/>
    <xf numFmtId="14" fontId="56" fillId="0" borderId="0" xfId="0" applyNumberFormat="1" applyFont="1" applyAlignment="1">
      <alignment horizontal="left"/>
    </xf>
    <xf numFmtId="166" fontId="42" fillId="0" borderId="0" xfId="0" applyNumberFormat="1" applyFont="1" applyAlignment="1">
      <alignment horizontal="right"/>
    </xf>
    <xf numFmtId="0" fontId="42" fillId="0" borderId="0" xfId="0" applyFont="1" applyAlignment="1">
      <alignment vertical="center" wrapText="1"/>
    </xf>
    <xf numFmtId="0" fontId="42" fillId="0" borderId="0" xfId="0" applyFont="1" applyAlignment="1">
      <alignment vertical="center"/>
    </xf>
    <xf numFmtId="0" fontId="59" fillId="0" borderId="0" xfId="0" applyFont="1" applyAlignment="1">
      <alignment horizontal="left" wrapText="1"/>
    </xf>
    <xf numFmtId="0" fontId="56" fillId="0" borderId="0" xfId="0" applyFont="1" applyAlignment="1">
      <alignment horizontal="centerContinuous" vertical="center"/>
    </xf>
    <xf numFmtId="0" fontId="58" fillId="0" borderId="0" xfId="0" applyFont="1" applyAlignment="1">
      <alignment horizontal="centerContinuous" vertical="center"/>
    </xf>
    <xf numFmtId="0" fontId="58" fillId="0" borderId="47" xfId="0" applyFont="1" applyBorder="1" applyAlignment="1">
      <alignment horizontal="center" vertical="center"/>
    </xf>
    <xf numFmtId="0" fontId="40" fillId="0" borderId="46" xfId="0" applyFont="1" applyBorder="1" applyAlignment="1">
      <alignment horizontal="center" vertical="center" wrapText="1"/>
    </xf>
    <xf numFmtId="0" fontId="40" fillId="0" borderId="48" xfId="0" applyFont="1" applyBorder="1" applyAlignment="1">
      <alignment horizontal="center" vertical="center" wrapText="1"/>
    </xf>
    <xf numFmtId="0" fontId="58" fillId="0" borderId="49" xfId="0" applyFont="1" applyBorder="1" applyAlignment="1">
      <alignment horizontal="center" vertical="center"/>
    </xf>
    <xf numFmtId="0" fontId="40" fillId="0" borderId="0" xfId="0" applyFont="1" applyAlignment="1">
      <alignment vertical="center" wrapText="1"/>
    </xf>
    <xf numFmtId="49" fontId="47" fillId="0" borderId="0" xfId="0" applyNumberFormat="1" applyFont="1" applyAlignment="1">
      <alignment horizontal="center" vertical="center"/>
    </xf>
    <xf numFmtId="0" fontId="40" fillId="0" borderId="0" xfId="0" applyFont="1"/>
    <xf numFmtId="0" fontId="34" fillId="0" borderId="0" xfId="0" applyFont="1" applyAlignment="1">
      <alignment horizontal="right" vertical="center" wrapText="1"/>
    </xf>
    <xf numFmtId="0" fontId="34" fillId="0" borderId="0" xfId="0" applyFont="1" applyAlignment="1">
      <alignment wrapText="1"/>
    </xf>
    <xf numFmtId="0" fontId="61" fillId="0" borderId="0" xfId="0" applyFont="1"/>
    <xf numFmtId="0" fontId="31" fillId="0" borderId="0" xfId="0" applyFont="1" applyAlignment="1">
      <alignment vertical="center" wrapText="1"/>
    </xf>
    <xf numFmtId="0" fontId="47" fillId="0" borderId="0" xfId="0" applyFont="1" applyAlignment="1">
      <alignment horizontal="center" vertical="center"/>
    </xf>
    <xf numFmtId="0" fontId="46" fillId="0" borderId="0" xfId="0" applyFont="1" applyAlignment="1">
      <alignment horizontal="center" vertical="center" wrapText="1"/>
    </xf>
    <xf numFmtId="0" fontId="48" fillId="0" borderId="30" xfId="0" applyFont="1" applyBorder="1" applyAlignment="1">
      <alignment horizontal="center" vertical="center" wrapText="1"/>
    </xf>
    <xf numFmtId="0" fontId="57" fillId="0" borderId="0" xfId="0" applyFont="1"/>
    <xf numFmtId="166" fontId="63" fillId="0" borderId="0" xfId="0" applyNumberFormat="1" applyFont="1"/>
    <xf numFmtId="0" fontId="63" fillId="0" borderId="0" xfId="0" applyFont="1" applyAlignment="1">
      <alignment wrapText="1"/>
    </xf>
    <xf numFmtId="0" fontId="48" fillId="0" borderId="30" xfId="0" applyFont="1" applyBorder="1" applyAlignment="1">
      <alignment horizontal="center" wrapText="1"/>
    </xf>
    <xf numFmtId="0" fontId="63" fillId="0" borderId="30" xfId="0" applyFont="1" applyBorder="1" applyAlignment="1">
      <alignment wrapText="1"/>
    </xf>
    <xf numFmtId="0" fontId="64" fillId="0" borderId="0" xfId="0" applyFont="1" applyAlignment="1">
      <alignment wrapText="1"/>
    </xf>
    <xf numFmtId="0" fontId="63" fillId="0" borderId="0" xfId="0" applyFont="1"/>
    <xf numFmtId="0" fontId="63" fillId="0" borderId="0" xfId="0" applyFont="1" applyAlignment="1">
      <alignment horizontal="center"/>
    </xf>
    <xf numFmtId="0" fontId="64" fillId="0" borderId="0" xfId="0" applyFont="1" applyAlignment="1">
      <alignment horizontal="left" vertical="center" wrapText="1"/>
    </xf>
    <xf numFmtId="0" fontId="48" fillId="0" borderId="0" xfId="0" applyFont="1"/>
    <xf numFmtId="0" fontId="63" fillId="0" borderId="0" xfId="0" applyFont="1" applyAlignment="1">
      <alignment horizontal="left" wrapText="1"/>
    </xf>
    <xf numFmtId="0" fontId="48" fillId="0" borderId="0" xfId="0" applyFont="1" applyAlignment="1">
      <alignment horizontal="left" vertical="center"/>
    </xf>
    <xf numFmtId="0" fontId="63" fillId="0" borderId="0" xfId="0" applyFont="1" applyAlignment="1">
      <alignment vertical="center"/>
    </xf>
    <xf numFmtId="0" fontId="57" fillId="0" borderId="0" xfId="0" applyFont="1" applyAlignment="1">
      <alignment vertical="center"/>
    </xf>
    <xf numFmtId="0" fontId="64" fillId="0" borderId="0" xfId="0" applyFont="1"/>
    <xf numFmtId="49" fontId="64" fillId="0" borderId="0" xfId="0" applyNumberFormat="1" applyFont="1" applyAlignment="1">
      <alignment horizontal="center" vertical="center"/>
    </xf>
    <xf numFmtId="0" fontId="42" fillId="0" borderId="0" xfId="0" applyFont="1" applyAlignment="1">
      <alignment horizontal="left" vertical="center" wrapText="1"/>
    </xf>
    <xf numFmtId="0" fontId="57" fillId="0" borderId="0" xfId="0" applyFont="1" applyAlignment="1">
      <alignment horizontal="left" vertical="center"/>
    </xf>
    <xf numFmtId="0" fontId="63" fillId="0" borderId="0" xfId="0" applyFont="1" applyAlignment="1">
      <alignment horizontal="left" vertical="center"/>
    </xf>
    <xf numFmtId="0" fontId="58" fillId="0" borderId="0" xfId="0" applyFont="1" applyAlignment="1">
      <alignment horizontal="center" vertical="center"/>
    </xf>
    <xf numFmtId="0" fontId="40" fillId="0" borderId="0" xfId="0" applyFont="1" applyAlignment="1">
      <alignment horizontal="left" vertical="center" wrapText="1"/>
    </xf>
    <xf numFmtId="0" fontId="0" fillId="0" borderId="0" xfId="0" applyAlignment="1">
      <alignment horizontal="left" vertical="center" wrapText="1"/>
    </xf>
    <xf numFmtId="0" fontId="69" fillId="0" borderId="0" xfId="0" applyFont="1" applyAlignment="1">
      <alignment horizontal="justify"/>
    </xf>
    <xf numFmtId="0" fontId="70" fillId="0" borderId="0" xfId="0" applyFont="1" applyAlignment="1">
      <alignment horizontal="right"/>
    </xf>
    <xf numFmtId="0" fontId="68" fillId="0" borderId="0" xfId="0" applyFont="1" applyAlignment="1">
      <alignment wrapText="1"/>
    </xf>
    <xf numFmtId="0" fontId="48" fillId="0" borderId="0" xfId="0" applyFont="1" applyAlignment="1">
      <alignment horizontal="center"/>
    </xf>
    <xf numFmtId="0" fontId="48" fillId="0" borderId="35" xfId="0" applyFont="1" applyBorder="1"/>
    <xf numFmtId="0" fontId="48" fillId="0" borderId="0" xfId="0" applyFont="1" applyAlignment="1">
      <alignment wrapText="1"/>
    </xf>
    <xf numFmtId="0" fontId="63" fillId="0" borderId="0" xfId="0" applyFont="1" applyAlignment="1">
      <alignment horizontal="right" wrapText="1"/>
    </xf>
    <xf numFmtId="1" fontId="63" fillId="0" borderId="0" xfId="0" applyNumberFormat="1" applyFont="1" applyAlignment="1">
      <alignment horizontal="center" wrapText="1"/>
    </xf>
    <xf numFmtId="0" fontId="48" fillId="0" borderId="0" xfId="0" applyFont="1" applyAlignment="1">
      <alignment horizontal="center" wrapText="1"/>
    </xf>
    <xf numFmtId="164" fontId="48" fillId="0" borderId="0" xfId="0" applyNumberFormat="1" applyFont="1" applyAlignment="1">
      <alignment horizontal="left"/>
    </xf>
    <xf numFmtId="0" fontId="22" fillId="0" borderId="0" xfId="0" applyFont="1"/>
    <xf numFmtId="164" fontId="68" fillId="0" borderId="0" xfId="0" applyNumberFormat="1" applyFont="1" applyAlignment="1">
      <alignment horizontal="left"/>
    </xf>
    <xf numFmtId="167" fontId="48" fillId="27" borderId="0" xfId="0" applyNumberFormat="1" applyFont="1" applyFill="1" applyAlignment="1">
      <alignment horizontal="center" wrapText="1"/>
    </xf>
    <xf numFmtId="0" fontId="66" fillId="0" borderId="0" xfId="0" applyFont="1" applyAlignment="1">
      <alignment horizontal="center"/>
    </xf>
    <xf numFmtId="0" fontId="24" fillId="0" borderId="0" xfId="0" applyFont="1" applyAlignment="1">
      <alignment horizontal="left"/>
    </xf>
    <xf numFmtId="0" fontId="69" fillId="0" borderId="0" xfId="0" applyFont="1" applyAlignment="1">
      <alignment horizontal="left"/>
    </xf>
    <xf numFmtId="0" fontId="71" fillId="0" borderId="0" xfId="0" applyFont="1"/>
    <xf numFmtId="0" fontId="70" fillId="0" borderId="0" xfId="0" applyFont="1"/>
    <xf numFmtId="0" fontId="72" fillId="27" borderId="0" xfId="0" applyFont="1" applyFill="1" applyAlignment="1">
      <alignment wrapText="1"/>
    </xf>
    <xf numFmtId="1" fontId="40" fillId="0" borderId="23" xfId="0" applyNumberFormat="1" applyFont="1" applyBorder="1" applyAlignment="1">
      <alignment horizontal="center" wrapText="1"/>
    </xf>
    <xf numFmtId="167" fontId="40" fillId="0" borderId="43" xfId="0" applyNumberFormat="1" applyFont="1" applyBorder="1" applyAlignment="1">
      <alignment horizontal="center" wrapText="1"/>
    </xf>
    <xf numFmtId="1" fontId="40" fillId="0" borderId="30" xfId="0" applyNumberFormat="1" applyFont="1" applyBorder="1" applyAlignment="1">
      <alignment horizontal="center" wrapText="1"/>
    </xf>
    <xf numFmtId="167" fontId="40" fillId="0" borderId="30" xfId="0" applyNumberFormat="1" applyFont="1" applyBorder="1" applyAlignment="1">
      <alignment horizontal="center" wrapText="1"/>
    </xf>
    <xf numFmtId="167" fontId="40" fillId="0" borderId="42" xfId="0" applyNumberFormat="1" applyFont="1" applyBorder="1" applyAlignment="1">
      <alignment horizontal="center" wrapText="1"/>
    </xf>
    <xf numFmtId="1" fontId="40" fillId="0" borderId="44" xfId="0" applyNumberFormat="1" applyFont="1" applyBorder="1" applyAlignment="1">
      <alignment horizontal="center" wrapText="1"/>
    </xf>
    <xf numFmtId="0" fontId="27" fillId="0" borderId="0" xfId="0" applyFont="1"/>
    <xf numFmtId="0" fontId="25" fillId="0" borderId="0" xfId="0" applyFont="1"/>
    <xf numFmtId="0" fontId="46" fillId="0" borderId="0" xfId="0" applyFont="1" applyAlignment="1">
      <alignment horizontal="center" vertical="center"/>
    </xf>
    <xf numFmtId="164" fontId="40" fillId="0" borderId="0" xfId="0" applyNumberFormat="1" applyFont="1" applyAlignment="1">
      <alignment horizontal="left"/>
    </xf>
    <xf numFmtId="0" fontId="38" fillId="0" borderId="0" xfId="0" applyFont="1"/>
    <xf numFmtId="0" fontId="38" fillId="0" borderId="0" xfId="0" applyFont="1" applyAlignment="1">
      <alignment vertical="center"/>
    </xf>
    <xf numFmtId="0" fontId="0" fillId="0" borderId="0" xfId="0" applyAlignment="1">
      <alignment horizontal="left" vertical="top"/>
    </xf>
    <xf numFmtId="0" fontId="35" fillId="0" borderId="0" xfId="0" applyFont="1" applyAlignment="1">
      <alignment horizontal="left" vertical="top" wrapText="1"/>
    </xf>
    <xf numFmtId="0" fontId="50" fillId="0" borderId="0" xfId="0" applyFont="1" applyAlignment="1">
      <alignment horizontal="left" vertical="top"/>
    </xf>
    <xf numFmtId="0" fontId="73" fillId="0" borderId="0" xfId="0" applyFont="1" applyAlignment="1">
      <alignment horizontal="left" vertical="top"/>
    </xf>
    <xf numFmtId="1" fontId="35" fillId="0" borderId="0" xfId="0" applyNumberFormat="1" applyFont="1" applyAlignment="1">
      <alignment horizontal="left" vertical="top" wrapText="1"/>
    </xf>
    <xf numFmtId="0" fontId="73" fillId="27" borderId="0" xfId="0" applyFont="1" applyFill="1" applyAlignment="1">
      <alignment vertical="center"/>
    </xf>
    <xf numFmtId="0" fontId="74" fillId="0" borderId="0" xfId="0" applyFont="1"/>
    <xf numFmtId="0" fontId="75" fillId="27" borderId="0" xfId="0" applyFont="1" applyFill="1" applyAlignment="1">
      <alignment horizontal="left" vertical="center"/>
    </xf>
    <xf numFmtId="0" fontId="41" fillId="27" borderId="0" xfId="0" applyFont="1" applyFill="1" applyAlignment="1">
      <alignment horizontal="left" vertical="top"/>
    </xf>
    <xf numFmtId="0" fontId="75" fillId="27" borderId="0" xfId="0" applyFont="1" applyFill="1" applyAlignment="1">
      <alignment horizontal="left" vertical="top"/>
    </xf>
    <xf numFmtId="0" fontId="76" fillId="27" borderId="0" xfId="0" applyFont="1" applyFill="1" applyAlignment="1">
      <alignment horizontal="left" vertical="top"/>
    </xf>
    <xf numFmtId="0" fontId="41" fillId="27" borderId="0" xfId="0" applyFont="1" applyFill="1" applyAlignment="1">
      <alignment horizontal="left" vertical="center"/>
    </xf>
    <xf numFmtId="49" fontId="73" fillId="27" borderId="0" xfId="0" applyNumberFormat="1" applyFont="1" applyFill="1" applyAlignment="1">
      <alignment vertical="center"/>
    </xf>
    <xf numFmtId="0" fontId="41" fillId="27" borderId="0" xfId="0" applyFont="1" applyFill="1" applyAlignment="1">
      <alignment vertical="center"/>
    </xf>
    <xf numFmtId="0" fontId="73" fillId="27" borderId="0" xfId="0" applyFont="1" applyFill="1" applyAlignment="1">
      <alignment horizontal="center" vertical="center" wrapText="1"/>
    </xf>
    <xf numFmtId="0" fontId="73" fillId="27" borderId="0" xfId="0" applyFont="1" applyFill="1" applyAlignment="1">
      <alignment horizontal="center" vertical="center"/>
    </xf>
    <xf numFmtId="0" fontId="73" fillId="27" borderId="0" xfId="0" applyFont="1" applyFill="1"/>
    <xf numFmtId="0" fontId="77" fillId="27" borderId="0" xfId="0" applyFont="1" applyFill="1" applyAlignment="1">
      <alignment vertical="center"/>
    </xf>
    <xf numFmtId="0" fontId="77" fillId="27" borderId="0" xfId="0" applyFont="1" applyFill="1" applyAlignment="1">
      <alignment horizontal="left" vertical="top"/>
    </xf>
    <xf numFmtId="1" fontId="77" fillId="27" borderId="0" xfId="0" applyNumberFormat="1" applyFont="1" applyFill="1" applyAlignment="1">
      <alignment horizontal="left" vertical="top"/>
    </xf>
    <xf numFmtId="0" fontId="35" fillId="27" borderId="0" xfId="0" applyFont="1" applyFill="1" applyAlignment="1">
      <alignment horizontal="left" vertical="top"/>
    </xf>
    <xf numFmtId="0" fontId="35" fillId="27" borderId="27" xfId="0" applyFont="1" applyFill="1" applyBorder="1" applyAlignment="1">
      <alignment horizontal="left" vertical="top"/>
    </xf>
    <xf numFmtId="0" fontId="40" fillId="27" borderId="27" xfId="0" applyFont="1" applyFill="1" applyBorder="1" applyAlignment="1">
      <alignment horizontal="center" vertical="center"/>
    </xf>
    <xf numFmtId="0" fontId="78" fillId="27" borderId="0" xfId="0" applyFont="1" applyFill="1" applyAlignment="1">
      <alignment horizontal="left" vertical="top" wrapText="1"/>
    </xf>
    <xf numFmtId="0" fontId="79" fillId="0" borderId="0" xfId="0" applyFont="1" applyAlignment="1">
      <alignment wrapText="1"/>
    </xf>
    <xf numFmtId="0" fontId="79" fillId="0" borderId="0" xfId="0" applyFont="1" applyAlignment="1">
      <alignment horizontal="left" vertical="top" wrapText="1"/>
    </xf>
    <xf numFmtId="0" fontId="34" fillId="0" borderId="0" xfId="0" applyFont="1" applyAlignment="1">
      <alignment horizontal="center" vertical="center" wrapText="1"/>
    </xf>
    <xf numFmtId="0" fontId="47" fillId="0" borderId="0" xfId="0" applyFont="1" applyAlignment="1">
      <alignment horizontal="center" vertical="center" wrapText="1"/>
    </xf>
    <xf numFmtId="0" fontId="34" fillId="0" borderId="0" xfId="0" applyFont="1" applyAlignment="1">
      <alignment vertical="center"/>
    </xf>
    <xf numFmtId="0" fontId="34" fillId="0" borderId="0" xfId="0" applyFont="1" applyAlignment="1">
      <alignment horizontal="left" vertical="top"/>
    </xf>
    <xf numFmtId="168" fontId="47" fillId="0" borderId="0" xfId="0" applyNumberFormat="1" applyFont="1" applyAlignment="1">
      <alignment horizontal="center" vertical="center"/>
    </xf>
    <xf numFmtId="0" fontId="34" fillId="0" borderId="0" xfId="0" applyFont="1" applyAlignment="1">
      <alignment horizontal="left" vertical="center" indent="1"/>
    </xf>
    <xf numFmtId="0" fontId="20" fillId="0" borderId="0" xfId="0" applyFont="1" applyAlignment="1">
      <alignment horizontal="left" vertical="top"/>
    </xf>
    <xf numFmtId="0" fontId="24" fillId="0" borderId="0" xfId="0" applyFont="1" applyAlignment="1">
      <alignment horizontal="left" vertical="top"/>
    </xf>
    <xf numFmtId="0" fontId="43" fillId="0" borderId="0" xfId="0" applyFont="1" applyAlignment="1">
      <alignment horizontal="left" vertical="top"/>
    </xf>
    <xf numFmtId="0" fontId="30" fillId="0" borderId="0" xfId="0" applyFont="1" applyAlignment="1">
      <alignment horizontal="left" vertical="top"/>
    </xf>
    <xf numFmtId="164" fontId="36" fillId="0" borderId="0" xfId="0" applyNumberFormat="1" applyFont="1" applyAlignment="1">
      <alignment horizontal="left" vertical="top"/>
    </xf>
    <xf numFmtId="1" fontId="36" fillId="0" borderId="30" xfId="0" applyNumberFormat="1" applyFont="1" applyBorder="1" applyAlignment="1">
      <alignment horizontal="left" vertical="top" wrapText="1"/>
    </xf>
    <xf numFmtId="1" fontId="36" fillId="0" borderId="30" xfId="0" applyNumberFormat="1" applyFont="1" applyBorder="1" applyAlignment="1">
      <alignment horizontal="center" vertical="center" wrapText="1"/>
    </xf>
    <xf numFmtId="167" fontId="36" fillId="0" borderId="31" xfId="0" applyNumberFormat="1" applyFont="1" applyBorder="1" applyAlignment="1">
      <alignment horizontal="left" vertical="top" wrapText="1"/>
    </xf>
    <xf numFmtId="167" fontId="36" fillId="0" borderId="39" xfId="0" applyNumberFormat="1" applyFont="1" applyBorder="1" applyAlignment="1">
      <alignment horizontal="left" vertical="top" wrapText="1"/>
    </xf>
    <xf numFmtId="1" fontId="36" fillId="0" borderId="44" xfId="0" applyNumberFormat="1" applyFont="1" applyBorder="1" applyAlignment="1">
      <alignment horizontal="left" vertical="top" wrapText="1"/>
    </xf>
    <xf numFmtId="167" fontId="36" fillId="0" borderId="51" xfId="0" applyNumberFormat="1" applyFont="1" applyBorder="1" applyAlignment="1">
      <alignment horizontal="left" vertical="top" wrapText="1"/>
    </xf>
    <xf numFmtId="1" fontId="36" fillId="0" borderId="23" xfId="0" applyNumberFormat="1" applyFont="1" applyBorder="1" applyAlignment="1">
      <alignment horizontal="left" vertical="top" wrapText="1"/>
    </xf>
    <xf numFmtId="0" fontId="42" fillId="0" borderId="0" xfId="0" applyFont="1" applyAlignment="1">
      <alignment horizontal="left" vertical="top"/>
    </xf>
    <xf numFmtId="0" fontId="39" fillId="0" borderId="0" xfId="0" applyFont="1" applyAlignment="1">
      <alignment horizontal="left" vertical="top"/>
    </xf>
    <xf numFmtId="0" fontId="32" fillId="0" borderId="0" xfId="0" applyFont="1" applyAlignment="1">
      <alignment horizontal="left" vertical="top"/>
    </xf>
    <xf numFmtId="164" fontId="80" fillId="0" borderId="0" xfId="0" applyNumberFormat="1" applyFont="1" applyAlignment="1">
      <alignment horizontal="left" vertical="top"/>
    </xf>
    <xf numFmtId="0" fontId="38" fillId="0" borderId="0" xfId="0" applyFont="1" applyAlignment="1">
      <alignment horizontal="left" vertical="top" wrapText="1"/>
    </xf>
    <xf numFmtId="0" fontId="40" fillId="0" borderId="0" xfId="0" applyFont="1" applyAlignment="1">
      <alignment horizontal="left" vertical="top" wrapText="1"/>
    </xf>
    <xf numFmtId="0" fontId="40" fillId="0" borderId="35" xfId="0" applyFont="1" applyBorder="1" applyAlignment="1">
      <alignment horizontal="left" vertical="top"/>
    </xf>
    <xf numFmtId="0" fontId="41" fillId="26" borderId="25" xfId="0" applyFont="1" applyFill="1" applyBorder="1" applyAlignment="1">
      <alignment horizontal="center" vertical="center"/>
    </xf>
    <xf numFmtId="0" fontId="31" fillId="0" borderId="0" xfId="0" applyFont="1" applyAlignment="1">
      <alignment horizontal="left" vertical="top"/>
    </xf>
    <xf numFmtId="0" fontId="39" fillId="0" borderId="0" xfId="0" applyFont="1" applyAlignment="1">
      <alignment horizontal="center" vertical="center"/>
    </xf>
    <xf numFmtId="0" fontId="33" fillId="0" borderId="0" xfId="0" applyFont="1"/>
    <xf numFmtId="0" fontId="33" fillId="0" borderId="0" xfId="0" applyFont="1" applyAlignment="1">
      <alignment horizontal="left"/>
    </xf>
    <xf numFmtId="0" fontId="82" fillId="0" borderId="0" xfId="0" applyFont="1" applyAlignment="1">
      <alignment horizontal="center" vertical="center" wrapText="1"/>
    </xf>
    <xf numFmtId="167" fontId="36" fillId="0" borderId="30" xfId="0" applyNumberFormat="1" applyFont="1" applyBorder="1" applyAlignment="1">
      <alignment horizontal="left" vertical="top" wrapText="1"/>
    </xf>
    <xf numFmtId="49" fontId="40" fillId="0" borderId="23" xfId="0" applyNumberFormat="1" applyFont="1" applyBorder="1" applyAlignment="1">
      <alignment horizontal="center" vertical="center" wrapText="1"/>
    </xf>
    <xf numFmtId="1" fontId="40" fillId="0" borderId="23" xfId="0" applyNumberFormat="1" applyFont="1" applyBorder="1" applyAlignment="1">
      <alignment horizontal="center" vertical="center" wrapText="1"/>
    </xf>
    <xf numFmtId="49" fontId="40" fillId="0" borderId="30" xfId="0" applyNumberFormat="1" applyFont="1" applyBorder="1" applyAlignment="1">
      <alignment horizontal="center" vertical="center" wrapText="1"/>
    </xf>
    <xf numFmtId="1" fontId="40" fillId="0" borderId="30" xfId="0" applyNumberFormat="1" applyFont="1" applyBorder="1" applyAlignment="1">
      <alignment horizontal="center" vertical="center" wrapText="1"/>
    </xf>
    <xf numFmtId="1" fontId="63" fillId="0" borderId="0" xfId="0" applyNumberFormat="1" applyFont="1" applyAlignment="1">
      <alignment horizontal="center" vertical="center" wrapText="1"/>
    </xf>
    <xf numFmtId="0" fontId="28" fillId="0" borderId="0" xfId="0" applyFont="1" applyAlignment="1">
      <alignment horizontal="center"/>
    </xf>
    <xf numFmtId="0" fontId="60" fillId="0" borderId="0" xfId="0" applyFont="1" applyAlignment="1">
      <alignment horizontal="center"/>
    </xf>
    <xf numFmtId="0" fontId="41" fillId="0" borderId="0" xfId="0" applyFont="1" applyAlignment="1">
      <alignment horizontal="center" vertical="center" wrapText="1"/>
    </xf>
    <xf numFmtId="0" fontId="45" fillId="0" borderId="0" xfId="0" applyFont="1" applyAlignment="1">
      <alignment horizontal="left" wrapText="1"/>
    </xf>
    <xf numFmtId="165" fontId="42" fillId="0" borderId="0" xfId="0" applyNumberFormat="1" applyFont="1" applyAlignment="1">
      <alignment horizontal="left"/>
    </xf>
    <xf numFmtId="0" fontId="42" fillId="0" borderId="0" xfId="0" applyFont="1" applyAlignment="1">
      <alignment horizontal="left"/>
    </xf>
    <xf numFmtId="0" fontId="42" fillId="0" borderId="0" xfId="0" applyFont="1" applyAlignment="1">
      <alignment horizontal="center" vertical="center"/>
    </xf>
    <xf numFmtId="166" fontId="57" fillId="0" borderId="0" xfId="0" applyNumberFormat="1" applyFont="1" applyAlignment="1">
      <alignment horizontal="center"/>
    </xf>
    <xf numFmtId="0" fontId="0" fillId="0" borderId="0" xfId="0" applyAlignment="1">
      <alignment horizontal="center"/>
    </xf>
    <xf numFmtId="0" fontId="40" fillId="27" borderId="44" xfId="0" applyFont="1" applyFill="1" applyBorder="1" applyAlignment="1">
      <alignment horizontal="center" vertical="center" wrapText="1"/>
    </xf>
    <xf numFmtId="0" fontId="40" fillId="27" borderId="42" xfId="0" applyFont="1" applyFill="1" applyBorder="1" applyAlignment="1">
      <alignment horizontal="center" vertical="center" wrapText="1"/>
    </xf>
    <xf numFmtId="0" fontId="41" fillId="27" borderId="44" xfId="0" applyFont="1" applyFill="1" applyBorder="1" applyAlignment="1">
      <alignment horizontal="center" vertical="center" wrapText="1"/>
    </xf>
    <xf numFmtId="0" fontId="41" fillId="27" borderId="42" xfId="0" applyFont="1" applyFill="1" applyBorder="1" applyAlignment="1">
      <alignment horizontal="center" vertical="center" wrapText="1"/>
    </xf>
    <xf numFmtId="0" fontId="40" fillId="0" borderId="23" xfId="0" applyFont="1" applyBorder="1" applyAlignment="1">
      <alignment horizontal="center" vertical="center" wrapText="1"/>
    </xf>
    <xf numFmtId="0" fontId="40" fillId="0" borderId="42" xfId="0" applyFont="1" applyBorder="1" applyAlignment="1">
      <alignment horizontal="center" vertical="center" wrapText="1"/>
    </xf>
    <xf numFmtId="0" fontId="40" fillId="0" borderId="21" xfId="0" applyFont="1" applyBorder="1" applyAlignment="1">
      <alignment horizontal="left" vertical="center" wrapText="1"/>
    </xf>
    <xf numFmtId="0" fontId="40" fillId="0" borderId="45" xfId="0" applyFont="1" applyBorder="1" applyAlignment="1">
      <alignment horizontal="left" vertical="center" wrapText="1"/>
    </xf>
    <xf numFmtId="0" fontId="40" fillId="0" borderId="39" xfId="0" applyFont="1" applyBorder="1" applyAlignment="1">
      <alignment horizontal="left" vertical="center" wrapText="1"/>
    </xf>
    <xf numFmtId="0" fontId="40" fillId="0" borderId="41" xfId="0" applyFont="1" applyBorder="1" applyAlignment="1">
      <alignment horizontal="left" vertical="center" wrapText="1"/>
    </xf>
    <xf numFmtId="0" fontId="63" fillId="0" borderId="21" xfId="44" applyFont="1" applyBorder="1" applyAlignment="1">
      <alignment horizontal="left" vertical="top" wrapText="1"/>
    </xf>
    <xf numFmtId="0" fontId="67" fillId="0" borderId="17" xfId="44" applyFont="1" applyBorder="1" applyAlignment="1">
      <alignment horizontal="left" vertical="top" wrapText="1"/>
    </xf>
    <xf numFmtId="0" fontId="67" fillId="0" borderId="45" xfId="44" applyFont="1" applyBorder="1" applyAlignment="1">
      <alignment horizontal="left" vertical="top" wrapText="1"/>
    </xf>
    <xf numFmtId="0" fontId="67" fillId="0" borderId="39" xfId="44" applyFont="1" applyBorder="1" applyAlignment="1">
      <alignment horizontal="left" vertical="top" wrapText="1"/>
    </xf>
    <xf numFmtId="0" fontId="67" fillId="0" borderId="40" xfId="44" applyFont="1" applyBorder="1" applyAlignment="1">
      <alignment horizontal="left" vertical="top" wrapText="1"/>
    </xf>
    <xf numFmtId="0" fontId="67" fillId="0" borderId="41" xfId="44" applyFont="1" applyBorder="1" applyAlignment="1">
      <alignment horizontal="left" vertical="top" wrapText="1"/>
    </xf>
    <xf numFmtId="0" fontId="43" fillId="0" borderId="23" xfId="0" applyFont="1" applyBorder="1" applyAlignment="1">
      <alignment horizontal="center" vertical="center"/>
    </xf>
    <xf numFmtId="0" fontId="43" fillId="0" borderId="42" xfId="0" applyFont="1" applyBorder="1" applyAlignment="1">
      <alignment horizontal="center" vertical="center"/>
    </xf>
    <xf numFmtId="0" fontId="54" fillId="0" borderId="23" xfId="44" applyBorder="1" applyAlignment="1">
      <alignment horizontal="center" vertical="center"/>
    </xf>
    <xf numFmtId="0" fontId="54" fillId="0" borderId="42" xfId="44" applyBorder="1" applyAlignment="1">
      <alignment horizontal="center" vertical="center"/>
    </xf>
    <xf numFmtId="0" fontId="40" fillId="0" borderId="30" xfId="0" applyFont="1" applyBorder="1" applyAlignment="1">
      <alignment vertical="center" wrapText="1"/>
    </xf>
    <xf numFmtId="0" fontId="0" fillId="0" borderId="30" xfId="0" applyBorder="1" applyAlignment="1">
      <alignment vertical="center" wrapText="1"/>
    </xf>
    <xf numFmtId="0" fontId="63" fillId="0" borderId="31" xfId="0" applyFont="1" applyBorder="1" applyAlignment="1">
      <alignment horizontal="left" vertical="top" wrapText="1"/>
    </xf>
    <xf numFmtId="0" fontId="22" fillId="0" borderId="36" xfId="0" applyFont="1" applyBorder="1" applyAlignment="1">
      <alignment horizontal="left" vertical="top" wrapText="1"/>
    </xf>
    <xf numFmtId="0" fontId="22" fillId="0" borderId="32" xfId="0" applyFont="1" applyBorder="1" applyAlignment="1">
      <alignment horizontal="left" vertical="top" wrapText="1"/>
    </xf>
    <xf numFmtId="0" fontId="63" fillId="0" borderId="31" xfId="0" applyFont="1" applyBorder="1" applyAlignment="1">
      <alignment vertical="top" wrapText="1"/>
    </xf>
    <xf numFmtId="0" fontId="63" fillId="0" borderId="36" xfId="0" applyFont="1" applyBorder="1" applyAlignment="1">
      <alignment vertical="top" wrapText="1"/>
    </xf>
    <xf numFmtId="0" fontId="63" fillId="0" borderId="32" xfId="0" applyFont="1" applyBorder="1" applyAlignment="1">
      <alignment vertical="top" wrapText="1"/>
    </xf>
    <xf numFmtId="0" fontId="63" fillId="0" borderId="36" xfId="0" applyFont="1" applyBorder="1" applyAlignment="1">
      <alignment horizontal="left" vertical="top" wrapText="1"/>
    </xf>
    <xf numFmtId="0" fontId="63" fillId="0" borderId="32" xfId="0" applyFont="1" applyBorder="1" applyAlignment="1">
      <alignment horizontal="left" vertical="top" wrapText="1"/>
    </xf>
    <xf numFmtId="0" fontId="40" fillId="0" borderId="37" xfId="0" applyFont="1" applyBorder="1" applyAlignment="1">
      <alignment horizontal="left" vertical="center" wrapText="1"/>
    </xf>
    <xf numFmtId="0" fontId="40" fillId="0" borderId="38" xfId="0" applyFont="1" applyBorder="1" applyAlignment="1">
      <alignment horizontal="left" vertical="center" wrapText="1"/>
    </xf>
    <xf numFmtId="0" fontId="63" fillId="0" borderId="37" xfId="0" applyFont="1" applyBorder="1" applyAlignment="1">
      <alignment horizontal="left" vertical="top" wrapText="1"/>
    </xf>
    <xf numFmtId="0" fontId="63" fillId="0" borderId="35" xfId="0" applyFont="1" applyBorder="1" applyAlignment="1">
      <alignment horizontal="left" vertical="top" wrapText="1"/>
    </xf>
    <xf numFmtId="0" fontId="63" fillId="0" borderId="38" xfId="0" applyFont="1" applyBorder="1" applyAlignment="1">
      <alignment horizontal="left" vertical="top" wrapText="1"/>
    </xf>
    <xf numFmtId="0" fontId="63" fillId="0" borderId="39" xfId="0" applyFont="1" applyBorder="1" applyAlignment="1">
      <alignment horizontal="left" vertical="top" wrapText="1"/>
    </xf>
    <xf numFmtId="0" fontId="63" fillId="0" borderId="40" xfId="0" applyFont="1" applyBorder="1" applyAlignment="1">
      <alignment horizontal="left" vertical="top" wrapText="1"/>
    </xf>
    <xf numFmtId="0" fontId="63" fillId="0" borderId="41" xfId="0" applyFont="1" applyBorder="1" applyAlignment="1">
      <alignment horizontal="left" vertical="top" wrapText="1"/>
    </xf>
    <xf numFmtId="0" fontId="22" fillId="0" borderId="36" xfId="0" applyFont="1" applyBorder="1" applyAlignment="1">
      <alignment vertical="top" wrapText="1"/>
    </xf>
    <xf numFmtId="0" fontId="22" fillId="0" borderId="32" xfId="0" applyFont="1" applyBorder="1" applyAlignment="1">
      <alignment vertical="top" wrapText="1"/>
    </xf>
    <xf numFmtId="0" fontId="31" fillId="0" borderId="0" xfId="0" applyFont="1" applyAlignment="1">
      <alignment horizontal="center" vertical="center"/>
    </xf>
    <xf numFmtId="0" fontId="33" fillId="0" borderId="0" xfId="0" applyFont="1" applyAlignment="1">
      <alignment horizontal="center" vertical="center" wrapText="1"/>
    </xf>
    <xf numFmtId="0" fontId="48" fillId="26" borderId="24" xfId="0" applyFont="1" applyFill="1" applyBorder="1" applyAlignment="1">
      <alignment horizontal="center" wrapText="1"/>
    </xf>
    <xf numFmtId="0" fontId="48" fillId="26" borderId="13" xfId="0" applyFont="1" applyFill="1" applyBorder="1" applyAlignment="1">
      <alignment horizontal="center" wrapText="1"/>
    </xf>
    <xf numFmtId="0" fontId="48" fillId="26" borderId="25" xfId="0" applyFont="1" applyFill="1" applyBorder="1" applyAlignment="1">
      <alignment horizontal="center" wrapText="1"/>
    </xf>
    <xf numFmtId="0" fontId="40" fillId="0" borderId="16" xfId="0" applyFont="1" applyBorder="1" applyAlignment="1">
      <alignment horizontal="left" vertical="center" wrapText="1"/>
    </xf>
    <xf numFmtId="0" fontId="63" fillId="0" borderId="16" xfId="0" applyFont="1" applyBorder="1" applyAlignment="1">
      <alignment horizontal="left" vertical="center" wrapText="1"/>
    </xf>
    <xf numFmtId="0" fontId="40" fillId="0" borderId="30" xfId="0" applyFont="1" applyBorder="1" applyAlignment="1">
      <alignment horizontal="left" vertical="center" wrapText="1"/>
    </xf>
    <xf numFmtId="0" fontId="63" fillId="0" borderId="30" xfId="0" applyFont="1" applyBorder="1" applyAlignment="1">
      <alignment horizontal="left" vertical="center" wrapText="1"/>
    </xf>
    <xf numFmtId="0" fontId="66" fillId="0" borderId="30" xfId="0" applyFont="1" applyBorder="1" applyAlignment="1">
      <alignment horizontal="left" vertical="center" wrapText="1"/>
    </xf>
    <xf numFmtId="0" fontId="40" fillId="0" borderId="31" xfId="0" applyFont="1" applyBorder="1" applyAlignment="1">
      <alignment horizontal="left" vertical="center" wrapText="1"/>
    </xf>
    <xf numFmtId="0" fontId="40" fillId="0" borderId="32" xfId="0" applyFont="1" applyBorder="1" applyAlignment="1">
      <alignment horizontal="left" vertical="center" wrapText="1"/>
    </xf>
    <xf numFmtId="9" fontId="63" fillId="0" borderId="30" xfId="45" applyFont="1" applyBorder="1" applyAlignment="1">
      <alignment horizontal="left" vertical="center" wrapText="1"/>
    </xf>
    <xf numFmtId="0" fontId="36" fillId="0" borderId="0" xfId="0" applyFont="1" applyAlignment="1">
      <alignment horizontal="center" vertical="center" wrapText="1"/>
    </xf>
    <xf numFmtId="0" fontId="0" fillId="0" borderId="0" xfId="0" applyAlignment="1">
      <alignment horizontal="center" vertical="center" wrapText="1"/>
    </xf>
    <xf numFmtId="0" fontId="46" fillId="0" borderId="0" xfId="0" applyFont="1" applyAlignment="1">
      <alignment horizontal="left" vertical="center" wrapText="1"/>
    </xf>
    <xf numFmtId="0" fontId="0" fillId="0" borderId="0" xfId="0" applyAlignment="1">
      <alignment horizontal="left" vertical="center" wrapText="1"/>
    </xf>
    <xf numFmtId="0" fontId="40" fillId="26" borderId="24"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7" borderId="16" xfId="0" applyFont="1" applyFill="1" applyBorder="1" applyAlignment="1">
      <alignment horizontal="left" vertical="center" wrapText="1"/>
    </xf>
    <xf numFmtId="0" fontId="63" fillId="27" borderId="18" xfId="0" applyFont="1" applyFill="1" applyBorder="1" applyAlignment="1">
      <alignment horizontal="left" vertical="top" wrapText="1"/>
    </xf>
    <xf numFmtId="0" fontId="63" fillId="27" borderId="12" xfId="0" applyFont="1" applyFill="1" applyBorder="1" applyAlignment="1">
      <alignment horizontal="left" vertical="top" wrapText="1"/>
    </xf>
    <xf numFmtId="0" fontId="63" fillId="27" borderId="19" xfId="0" applyFont="1" applyFill="1" applyBorder="1" applyAlignment="1">
      <alignment horizontal="left" vertical="top" wrapText="1"/>
    </xf>
    <xf numFmtId="0" fontId="31" fillId="0" borderId="0" xfId="0" applyFont="1" applyAlignment="1">
      <alignment horizontal="center" vertical="center" wrapText="1"/>
    </xf>
    <xf numFmtId="0" fontId="33" fillId="0" borderId="22" xfId="0" applyFont="1" applyBorder="1" applyAlignment="1">
      <alignment horizontal="center" vertical="center" wrapText="1"/>
    </xf>
    <xf numFmtId="0" fontId="48" fillId="0" borderId="0" xfId="0" applyFont="1" applyAlignment="1">
      <alignment horizontal="center" wrapText="1"/>
    </xf>
    <xf numFmtId="0" fontId="0" fillId="0" borderId="32" xfId="0" applyBorder="1" applyAlignment="1">
      <alignment horizontal="left" vertical="center" wrapText="1"/>
    </xf>
    <xf numFmtId="0" fontId="63" fillId="0" borderId="31" xfId="0" applyFont="1" applyBorder="1" applyAlignment="1">
      <alignment horizontal="left" vertical="center" wrapText="1"/>
    </xf>
    <xf numFmtId="0" fontId="22" fillId="0" borderId="36" xfId="0" applyFont="1" applyBorder="1" applyAlignment="1">
      <alignment horizontal="left" vertical="center" wrapText="1"/>
    </xf>
    <xf numFmtId="0" fontId="22" fillId="0" borderId="32" xfId="0" applyFont="1" applyBorder="1" applyAlignment="1">
      <alignment horizontal="left" vertical="center" wrapText="1"/>
    </xf>
    <xf numFmtId="0" fontId="40" fillId="0" borderId="0" xfId="0" applyFont="1" applyAlignment="1">
      <alignment horizontal="left" vertical="center" wrapText="1"/>
    </xf>
    <xf numFmtId="49" fontId="68" fillId="0" borderId="0" xfId="0" applyNumberFormat="1" applyFont="1" applyAlignment="1">
      <alignment horizontal="center"/>
    </xf>
    <xf numFmtId="0" fontId="32" fillId="0" borderId="0" xfId="0" applyFont="1" applyAlignment="1">
      <alignment horizontal="center" vertical="center"/>
    </xf>
    <xf numFmtId="0" fontId="48" fillId="24" borderId="23" xfId="0" applyFont="1" applyFill="1" applyBorder="1" applyAlignment="1">
      <alignment horizontal="center" vertical="center" wrapText="1"/>
    </xf>
    <xf numFmtId="0" fontId="48" fillId="24" borderId="1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9" xfId="0" applyFont="1" applyFill="1" applyBorder="1" applyAlignment="1">
      <alignment horizontal="center" vertical="center" wrapText="1"/>
    </xf>
    <xf numFmtId="0" fontId="41" fillId="24" borderId="15" xfId="0" applyFont="1" applyFill="1" applyBorder="1" applyAlignment="1">
      <alignment horizontal="center" vertical="center" wrapText="1"/>
    </xf>
    <xf numFmtId="0" fontId="41" fillId="24" borderId="34" xfId="0" applyFont="1" applyFill="1" applyBorder="1" applyAlignment="1">
      <alignment horizontal="center" vertical="center" wrapText="1"/>
    </xf>
    <xf numFmtId="0" fontId="41" fillId="24" borderId="24" xfId="0" applyFont="1" applyFill="1" applyBorder="1" applyAlignment="1">
      <alignment horizontal="center" vertical="center"/>
    </xf>
    <xf numFmtId="0" fontId="41" fillId="24" borderId="13" xfId="0" applyFont="1" applyFill="1" applyBorder="1" applyAlignment="1">
      <alignment horizontal="center" vertical="center"/>
    </xf>
    <xf numFmtId="0" fontId="41" fillId="24" borderId="25" xfId="0" applyFont="1" applyFill="1" applyBorder="1" applyAlignment="1">
      <alignment horizontal="center" vertical="center"/>
    </xf>
    <xf numFmtId="0" fontId="41" fillId="24" borderId="21" xfId="0" applyFont="1" applyFill="1" applyBorder="1" applyAlignment="1">
      <alignment horizontal="center" vertical="center" wrapText="1"/>
    </xf>
    <xf numFmtId="0" fontId="41" fillId="24" borderId="17" xfId="0" applyFont="1" applyFill="1" applyBorder="1" applyAlignment="1">
      <alignment horizontal="center" vertical="center" wrapText="1"/>
    </xf>
    <xf numFmtId="0" fontId="40" fillId="0" borderId="18" xfId="0" applyFont="1" applyBorder="1" applyAlignment="1">
      <alignment horizontal="left" vertical="center" wrapText="1" indent="2"/>
    </xf>
    <xf numFmtId="0" fontId="40" fillId="0" borderId="12" xfId="0" applyFont="1" applyBorder="1" applyAlignment="1">
      <alignment horizontal="left" vertical="center" wrapText="1" indent="2"/>
    </xf>
    <xf numFmtId="0" fontId="40" fillId="0" borderId="19" xfId="0" applyFont="1" applyBorder="1" applyAlignment="1">
      <alignment horizontal="left" vertical="center" wrapText="1" indent="2"/>
    </xf>
    <xf numFmtId="0" fontId="36" fillId="0" borderId="18" xfId="0" applyFont="1" applyBorder="1" applyAlignment="1">
      <alignment horizontal="center" vertical="top" wrapText="1"/>
    </xf>
    <xf numFmtId="0" fontId="36" fillId="0" borderId="19" xfId="0" applyFont="1" applyBorder="1" applyAlignment="1">
      <alignment horizontal="center" vertical="top" wrapText="1"/>
    </xf>
    <xf numFmtId="0" fontId="40" fillId="0" borderId="31" xfId="0" applyFont="1" applyBorder="1" applyAlignment="1">
      <alignment horizontal="left" vertical="center" wrapText="1" indent="2"/>
    </xf>
    <xf numFmtId="0" fontId="40" fillId="0" borderId="36" xfId="0" applyFont="1" applyBorder="1" applyAlignment="1">
      <alignment horizontal="left" vertical="center" wrapText="1" indent="2"/>
    </xf>
    <xf numFmtId="0" fontId="40" fillId="0" borderId="32" xfId="0" applyFont="1" applyBorder="1" applyAlignment="1">
      <alignment horizontal="left" vertical="center" wrapText="1" indent="2"/>
    </xf>
    <xf numFmtId="0" fontId="0" fillId="0" borderId="30" xfId="0" applyBorder="1" applyAlignment="1">
      <alignment horizontal="left" vertical="center" wrapText="1"/>
    </xf>
    <xf numFmtId="0" fontId="63" fillId="0" borderId="30" xfId="0" applyFont="1" applyBorder="1" applyAlignment="1">
      <alignment horizontal="left" vertical="top" wrapText="1"/>
    </xf>
    <xf numFmtId="0" fontId="63" fillId="0" borderId="30" xfId="0" applyFont="1" applyBorder="1" applyAlignment="1">
      <alignment vertical="top" wrapText="1"/>
    </xf>
    <xf numFmtId="49" fontId="48" fillId="0" borderId="0" xfId="0" applyNumberFormat="1" applyFont="1" applyAlignment="1">
      <alignment horizontal="center"/>
    </xf>
    <xf numFmtId="0" fontId="41" fillId="28" borderId="24" xfId="0" applyFont="1" applyFill="1" applyBorder="1" applyAlignment="1">
      <alignment horizontal="center" vertical="center" wrapText="1"/>
    </xf>
    <xf numFmtId="0" fontId="0" fillId="0" borderId="25" xfId="0" applyBorder="1" applyAlignment="1">
      <alignment horizontal="center" vertical="center" wrapText="1"/>
    </xf>
    <xf numFmtId="0" fontId="48" fillId="28" borderId="24" xfId="0" applyFont="1" applyFill="1" applyBorder="1" applyAlignment="1">
      <alignment horizontal="center"/>
    </xf>
    <xf numFmtId="0" fontId="48" fillId="28" borderId="13" xfId="0" applyFont="1" applyFill="1" applyBorder="1" applyAlignment="1">
      <alignment horizontal="center"/>
    </xf>
    <xf numFmtId="0" fontId="48" fillId="28" borderId="25" xfId="0" applyFont="1" applyFill="1" applyBorder="1" applyAlignment="1">
      <alignment horizontal="center"/>
    </xf>
    <xf numFmtId="0" fontId="52" fillId="0" borderId="0" xfId="0" applyFont="1" applyAlignment="1">
      <alignment horizontal="left" vertical="center" wrapText="1"/>
    </xf>
    <xf numFmtId="0" fontId="40" fillId="24" borderId="20" xfId="0" applyFont="1" applyFill="1" applyBorder="1" applyAlignment="1">
      <alignment horizontal="center" vertical="center" wrapText="1"/>
    </xf>
    <xf numFmtId="0" fontId="40" fillId="24" borderId="33" xfId="0" applyFont="1" applyFill="1" applyBorder="1" applyAlignment="1">
      <alignment horizontal="center" vertical="center" wrapText="1"/>
    </xf>
    <xf numFmtId="0" fontId="40" fillId="0" borderId="30" xfId="0" applyFont="1" applyBorder="1" applyAlignment="1">
      <alignment horizontal="left" vertical="center" wrapText="1" indent="2"/>
    </xf>
    <xf numFmtId="0" fontId="25" fillId="0" borderId="30" xfId="0" applyFont="1" applyBorder="1" applyAlignment="1">
      <alignment horizontal="left" vertical="center" wrapText="1" indent="2"/>
    </xf>
    <xf numFmtId="0" fontId="40" fillId="0" borderId="30" xfId="0" applyFont="1" applyBorder="1" applyAlignment="1">
      <alignment horizontal="center" vertical="center" wrapText="1"/>
    </xf>
    <xf numFmtId="0" fontId="40" fillId="0" borderId="16" xfId="0" applyFont="1" applyBorder="1" applyAlignment="1">
      <alignment horizontal="left" vertical="center" wrapText="1" indent="2"/>
    </xf>
    <xf numFmtId="0" fontId="25" fillId="0" borderId="16" xfId="0" applyFont="1" applyBorder="1" applyAlignment="1">
      <alignment horizontal="left" vertical="center" wrapText="1" indent="2"/>
    </xf>
    <xf numFmtId="0" fontId="40" fillId="0" borderId="16" xfId="0" applyFont="1" applyBorder="1" applyAlignment="1">
      <alignment horizontal="center" vertical="center" wrapText="1"/>
    </xf>
    <xf numFmtId="0" fontId="40" fillId="0" borderId="30" xfId="0" applyFont="1" applyBorder="1" applyAlignment="1">
      <alignment horizontal="right" vertical="center" wrapText="1"/>
    </xf>
    <xf numFmtId="0" fontId="40" fillId="0" borderId="31" xfId="0" applyFont="1" applyBorder="1" applyAlignment="1">
      <alignment horizontal="center" vertical="center" wrapText="1"/>
    </xf>
    <xf numFmtId="0" fontId="40" fillId="0" borderId="36" xfId="0" applyFont="1" applyBorder="1" applyAlignment="1">
      <alignment horizontal="center" vertical="center" wrapText="1"/>
    </xf>
    <xf numFmtId="0" fontId="40" fillId="0" borderId="32" xfId="0" applyFont="1" applyBorder="1" applyAlignment="1">
      <alignment horizontal="center" vertical="center" wrapText="1"/>
    </xf>
    <xf numFmtId="49" fontId="40" fillId="0" borderId="0" xfId="0" applyNumberFormat="1" applyFont="1" applyAlignment="1">
      <alignment horizontal="center"/>
    </xf>
    <xf numFmtId="0" fontId="36" fillId="0" borderId="31" xfId="0" applyFont="1" applyBorder="1" applyAlignment="1">
      <alignment horizontal="center" vertical="top" wrapText="1"/>
    </xf>
    <xf numFmtId="0" fontId="36" fillId="0" borderId="32" xfId="0" applyFont="1" applyBorder="1" applyAlignment="1">
      <alignment horizontal="center" vertical="top" wrapText="1"/>
    </xf>
    <xf numFmtId="0" fontId="39" fillId="0" borderId="0" xfId="0" applyFont="1" applyAlignment="1">
      <alignment vertical="center"/>
    </xf>
    <xf numFmtId="0" fontId="35" fillId="0" borderId="0" xfId="0" applyFont="1" applyAlignment="1">
      <alignment horizontal="center"/>
    </xf>
    <xf numFmtId="0" fontId="36" fillId="0" borderId="0" xfId="0" applyFont="1" applyAlignment="1">
      <alignment horizontal="center" vertical="center"/>
    </xf>
    <xf numFmtId="0" fontId="48" fillId="26" borderId="24" xfId="0" applyFont="1" applyFill="1" applyBorder="1" applyAlignment="1">
      <alignment horizontal="center" vertical="center" wrapText="1"/>
    </xf>
    <xf numFmtId="0" fontId="48" fillId="26" borderId="13" xfId="0" applyFont="1" applyFill="1" applyBorder="1" applyAlignment="1">
      <alignment horizontal="center" vertical="center" wrapText="1"/>
    </xf>
    <xf numFmtId="0" fontId="48" fillId="26" borderId="25" xfId="0" applyFont="1" applyFill="1" applyBorder="1" applyAlignment="1">
      <alignment horizontal="center" vertical="center" wrapText="1"/>
    </xf>
    <xf numFmtId="0" fontId="63" fillId="0" borderId="31" xfId="0" applyFont="1" applyBorder="1" applyAlignment="1">
      <alignment wrapText="1"/>
    </xf>
    <xf numFmtId="0" fontId="63" fillId="0" borderId="36" xfId="0" applyFont="1" applyBorder="1" applyAlignment="1">
      <alignment wrapText="1"/>
    </xf>
    <xf numFmtId="0" fontId="63" fillId="0" borderId="32" xfId="0" applyFont="1" applyBorder="1" applyAlignment="1">
      <alignment wrapText="1"/>
    </xf>
    <xf numFmtId="0" fontId="33" fillId="0" borderId="0" xfId="0" applyFont="1" applyAlignment="1">
      <alignment horizontal="center" vertical="center"/>
    </xf>
    <xf numFmtId="0" fontId="31" fillId="0" borderId="22" xfId="0" applyFont="1" applyBorder="1" applyAlignment="1">
      <alignment horizontal="center" vertical="center" wrapText="1"/>
    </xf>
    <xf numFmtId="0" fontId="34" fillId="24" borderId="24" xfId="0" applyFont="1" applyFill="1" applyBorder="1" applyAlignment="1">
      <alignment horizontal="center" vertical="center" wrapText="1"/>
    </xf>
    <xf numFmtId="0" fontId="34" fillId="24" borderId="13" xfId="0" applyFont="1" applyFill="1" applyBorder="1" applyAlignment="1">
      <alignment horizontal="center" vertical="center" wrapText="1"/>
    </xf>
    <xf numFmtId="0" fontId="34" fillId="24" borderId="14" xfId="0" applyFont="1" applyFill="1" applyBorder="1" applyAlignment="1">
      <alignment horizontal="center" vertical="center" wrapText="1"/>
    </xf>
    <xf numFmtId="0" fontId="37" fillId="0" borderId="18" xfId="0" applyFont="1" applyBorder="1" applyAlignment="1">
      <alignment horizontal="left" vertical="center" wrapText="1"/>
    </xf>
    <xf numFmtId="0" fontId="37" fillId="0" borderId="12" xfId="0" applyFont="1" applyBorder="1" applyAlignment="1">
      <alignment horizontal="left" vertical="center" wrapText="1"/>
    </xf>
    <xf numFmtId="0" fontId="37" fillId="0" borderId="19" xfId="0" applyFont="1" applyBorder="1" applyAlignment="1">
      <alignment horizontal="left" vertical="center" wrapText="1"/>
    </xf>
    <xf numFmtId="0" fontId="53" fillId="25" borderId="31" xfId="0" applyFont="1" applyFill="1" applyBorder="1" applyAlignment="1">
      <alignment horizontal="left" vertical="center" wrapText="1"/>
    </xf>
    <xf numFmtId="0" fontId="53" fillId="25" borderId="36" xfId="0" applyFont="1" applyFill="1" applyBorder="1" applyAlignment="1">
      <alignment horizontal="left" vertical="center" wrapText="1"/>
    </xf>
    <xf numFmtId="0" fontId="53" fillId="25" borderId="32" xfId="0" applyFont="1" applyFill="1" applyBorder="1" applyAlignment="1">
      <alignment horizontal="left" vertical="center" wrapText="1"/>
    </xf>
    <xf numFmtId="0" fontId="53" fillId="0" borderId="30" xfId="0" applyFont="1" applyBorder="1" applyAlignment="1">
      <alignment horizontal="left" vertical="center" wrapText="1"/>
    </xf>
    <xf numFmtId="0" fontId="53" fillId="0" borderId="31" xfId="0" applyFont="1" applyBorder="1" applyAlignment="1">
      <alignment vertical="center" wrapText="1"/>
    </xf>
    <xf numFmtId="0" fontId="53" fillId="0" borderId="36" xfId="0" applyFont="1" applyBorder="1" applyAlignment="1">
      <alignment vertical="center" wrapText="1"/>
    </xf>
    <xf numFmtId="0" fontId="53" fillId="0" borderId="32" xfId="0" applyFont="1" applyBorder="1" applyAlignment="1">
      <alignment vertical="center" wrapText="1"/>
    </xf>
    <xf numFmtId="0" fontId="64" fillId="0" borderId="0" xfId="0" applyFont="1" applyAlignment="1">
      <alignment horizontal="left" vertical="center" wrapText="1"/>
    </xf>
    <xf numFmtId="0" fontId="64" fillId="0" borderId="0" xfId="0" applyFont="1" applyAlignment="1">
      <alignment wrapText="1"/>
    </xf>
    <xf numFmtId="0" fontId="48" fillId="0" borderId="30" xfId="0" applyFont="1" applyBorder="1" applyAlignment="1">
      <alignment horizontal="left" vertical="center" wrapText="1"/>
    </xf>
    <xf numFmtId="167" fontId="63" fillId="0" borderId="30" xfId="0" applyNumberFormat="1" applyFont="1" applyBorder="1" applyAlignment="1">
      <alignment horizontal="center" vertical="center"/>
    </xf>
    <xf numFmtId="167" fontId="63" fillId="0" borderId="30" xfId="0" applyNumberFormat="1" applyFont="1" applyBorder="1" applyAlignment="1">
      <alignment horizontal="center"/>
    </xf>
    <xf numFmtId="0" fontId="48" fillId="0" borderId="30" xfId="0" applyFont="1" applyBorder="1" applyAlignment="1">
      <alignment horizontal="left" vertical="center"/>
    </xf>
    <xf numFmtId="0" fontId="57" fillId="0" borderId="0" xfId="0" applyFont="1" applyAlignment="1">
      <alignment horizontal="left" vertical="center"/>
    </xf>
    <xf numFmtId="0" fontId="48" fillId="0" borderId="30" xfId="0" applyFont="1" applyBorder="1" applyAlignment="1">
      <alignment horizontal="center" wrapText="1"/>
    </xf>
    <xf numFmtId="0" fontId="63" fillId="0" borderId="30" xfId="0" applyFont="1" applyBorder="1" applyAlignment="1">
      <alignment horizontal="center" wrapText="1"/>
    </xf>
    <xf numFmtId="0" fontId="63" fillId="0" borderId="30" xfId="0" applyFont="1" applyBorder="1" applyAlignment="1">
      <alignment wrapText="1"/>
    </xf>
    <xf numFmtId="0" fontId="48" fillId="0" borderId="0" xfId="0" applyFont="1" applyAlignment="1">
      <alignment horizontal="center" vertical="center" wrapText="1"/>
    </xf>
    <xf numFmtId="0" fontId="48" fillId="0" borderId="30" xfId="0" applyFont="1" applyBorder="1" applyAlignment="1">
      <alignment horizontal="center" vertical="center" wrapText="1"/>
    </xf>
    <xf numFmtId="0" fontId="65" fillId="0" borderId="0" xfId="0" applyFont="1" applyAlignment="1">
      <alignment horizontal="center" vertical="center" wrapText="1"/>
    </xf>
    <xf numFmtId="0" fontId="63" fillId="0" borderId="30" xfId="0" applyFont="1" applyBorder="1" applyAlignment="1">
      <alignment horizontal="center"/>
    </xf>
    <xf numFmtId="167" fontId="63" fillId="0" borderId="30" xfId="0" applyNumberFormat="1" applyFont="1" applyBorder="1" applyAlignment="1">
      <alignment horizontal="center" wrapText="1"/>
    </xf>
    <xf numFmtId="0" fontId="48" fillId="0" borderId="30" xfId="0" applyFont="1" applyBorder="1" applyAlignment="1">
      <alignment horizontal="center" vertical="center"/>
    </xf>
    <xf numFmtId="0" fontId="63" fillId="0" borderId="0" xfId="0" applyFont="1" applyAlignment="1">
      <alignment horizontal="center" vertical="center" wrapText="1"/>
    </xf>
    <xf numFmtId="166" fontId="63" fillId="0" borderId="30" xfId="0" applyNumberFormat="1" applyFont="1" applyBorder="1" applyAlignment="1">
      <alignment horizontal="center" vertical="center"/>
    </xf>
    <xf numFmtId="0" fontId="63" fillId="0" borderId="30" xfId="0" applyFont="1" applyBorder="1" applyAlignment="1">
      <alignment horizontal="center" vertical="center" wrapText="1"/>
    </xf>
    <xf numFmtId="0" fontId="63" fillId="0" borderId="30" xfId="0" applyFont="1" applyBorder="1" applyAlignment="1">
      <alignment vertical="center" wrapText="1"/>
    </xf>
    <xf numFmtId="0" fontId="88" fillId="0" borderId="30" xfId="0" applyFont="1" applyBorder="1" applyAlignment="1">
      <alignment horizontal="left" vertical="center" wrapText="1"/>
    </xf>
    <xf numFmtId="0" fontId="41" fillId="26" borderId="24" xfId="0" applyFont="1" applyFill="1" applyBorder="1" applyAlignment="1">
      <alignment horizontal="center" vertical="center" wrapText="1"/>
    </xf>
    <xf numFmtId="0" fontId="41" fillId="26" borderId="13"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88" fillId="0" borderId="16" xfId="0" applyFont="1" applyBorder="1" applyAlignment="1">
      <alignment horizontal="left" vertical="center" wrapText="1"/>
    </xf>
    <xf numFmtId="9" fontId="88" fillId="0" borderId="30" xfId="45" applyFont="1" applyBorder="1" applyAlignment="1">
      <alignment horizontal="left" vertical="center" wrapText="1"/>
    </xf>
    <xf numFmtId="0" fontId="88" fillId="0" borderId="31" xfId="0" applyFont="1" applyBorder="1" applyAlignment="1">
      <alignment horizontal="left" vertical="center" wrapText="1"/>
    </xf>
    <xf numFmtId="0" fontId="89" fillId="0" borderId="36" xfId="0" applyFont="1" applyBorder="1" applyAlignment="1">
      <alignment horizontal="left" vertical="center" wrapText="1"/>
    </xf>
    <xf numFmtId="0" fontId="89" fillId="0" borderId="32" xfId="0" applyFont="1" applyBorder="1" applyAlignment="1">
      <alignment horizontal="left" vertical="center" wrapText="1"/>
    </xf>
    <xf numFmtId="49" fontId="36" fillId="0" borderId="0" xfId="0" applyNumberFormat="1" applyFont="1" applyAlignment="1">
      <alignment horizontal="left" vertical="top"/>
    </xf>
    <xf numFmtId="0" fontId="41" fillId="28" borderId="24" xfId="0" applyFont="1" applyFill="1" applyBorder="1" applyAlignment="1">
      <alignment horizontal="center" vertical="center"/>
    </xf>
    <xf numFmtId="0" fontId="41" fillId="28" borderId="13" xfId="0" applyFont="1" applyFill="1" applyBorder="1" applyAlignment="1">
      <alignment horizontal="center" vertical="center"/>
    </xf>
    <xf numFmtId="0" fontId="41" fillId="28" borderId="25" xfId="0" applyFont="1" applyFill="1" applyBorder="1" applyAlignment="1">
      <alignment horizontal="center" vertical="center"/>
    </xf>
    <xf numFmtId="49" fontId="39" fillId="0" borderId="0" xfId="0" applyNumberFormat="1" applyFont="1" applyAlignment="1">
      <alignment horizontal="center" vertical="center"/>
    </xf>
    <xf numFmtId="0" fontId="39" fillId="0" borderId="0" xfId="0" applyFont="1" applyAlignment="1">
      <alignment horizontal="center" vertical="center"/>
    </xf>
    <xf numFmtId="0" fontId="54" fillId="0" borderId="43" xfId="44" applyBorder="1" applyAlignment="1">
      <alignment horizontal="center" vertical="center"/>
    </xf>
    <xf numFmtId="49" fontId="80" fillId="0" borderId="0" xfId="0" applyNumberFormat="1" applyFont="1" applyAlignment="1">
      <alignment horizontal="left" vertical="top"/>
    </xf>
    <xf numFmtId="0" fontId="36" fillId="0" borderId="16" xfId="0" applyFont="1" applyBorder="1" applyAlignment="1">
      <alignment horizontal="center" vertical="top" wrapText="1"/>
    </xf>
    <xf numFmtId="0" fontId="36" fillId="0" borderId="30" xfId="0" applyFont="1" applyBorder="1" applyAlignment="1">
      <alignment horizontal="center" vertical="top" wrapText="1"/>
    </xf>
    <xf numFmtId="0" fontId="41" fillId="24" borderId="43" xfId="0" applyFont="1" applyFill="1" applyBorder="1" applyAlignment="1">
      <alignment horizontal="center" vertical="center" wrapText="1"/>
    </xf>
    <xf numFmtId="0" fontId="41" fillId="24" borderId="52" xfId="0" applyFont="1" applyFill="1" applyBorder="1" applyAlignment="1">
      <alignment horizontal="center" vertical="center" wrapText="1"/>
    </xf>
    <xf numFmtId="0" fontId="37" fillId="0" borderId="18" xfId="0" applyFont="1" applyBorder="1" applyAlignment="1">
      <alignment horizontal="left" vertical="top" wrapText="1"/>
    </xf>
    <xf numFmtId="0" fontId="37" fillId="0" borderId="12" xfId="0" applyFont="1" applyBorder="1" applyAlignment="1">
      <alignment horizontal="left" vertical="top" wrapText="1"/>
    </xf>
    <xf numFmtId="0" fontId="37" fillId="0" borderId="19" xfId="0" applyFont="1" applyBorder="1" applyAlignment="1">
      <alignment horizontal="left" vertical="top" wrapText="1"/>
    </xf>
    <xf numFmtId="0" fontId="73" fillId="27" borderId="0" xfId="0" applyFont="1" applyFill="1" applyAlignment="1">
      <alignment horizontal="center" vertical="center"/>
    </xf>
    <xf numFmtId="0" fontId="40" fillId="27" borderId="50" xfId="0" applyFont="1" applyFill="1" applyBorder="1" applyAlignment="1">
      <alignment horizontal="center" vertical="center"/>
    </xf>
    <xf numFmtId="0" fontId="40" fillId="27" borderId="13" xfId="0" applyFont="1" applyFill="1" applyBorder="1" applyAlignment="1">
      <alignment horizontal="center" vertical="center"/>
    </xf>
    <xf numFmtId="0" fontId="40" fillId="27" borderId="14" xfId="0" applyFont="1" applyFill="1" applyBorder="1" applyAlignment="1">
      <alignment horizontal="center" vertical="center"/>
    </xf>
    <xf numFmtId="0" fontId="35" fillId="27" borderId="50" xfId="0" applyFont="1" applyFill="1" applyBorder="1" applyAlignment="1">
      <alignment horizontal="left" vertical="top"/>
    </xf>
    <xf numFmtId="0" fontId="35" fillId="27" borderId="13" xfId="0" applyFont="1" applyFill="1" applyBorder="1" applyAlignment="1">
      <alignment horizontal="left" vertical="top"/>
    </xf>
    <xf numFmtId="0" fontId="35" fillId="27" borderId="14" xfId="0" applyFont="1" applyFill="1" applyBorder="1" applyAlignment="1">
      <alignment horizontal="left" vertical="top"/>
    </xf>
    <xf numFmtId="0" fontId="75" fillId="27" borderId="0" xfId="0" applyFont="1" applyFill="1" applyAlignment="1">
      <alignment horizontal="left" vertical="center"/>
    </xf>
    <xf numFmtId="0" fontId="74" fillId="0" borderId="0" xfId="0" applyFont="1" applyAlignment="1">
      <alignment horizontal="center"/>
    </xf>
    <xf numFmtId="0" fontId="43" fillId="0" borderId="43" xfId="0" applyFont="1" applyBorder="1" applyAlignment="1">
      <alignment horizontal="center" vertical="center"/>
    </xf>
    <xf numFmtId="0" fontId="36" fillId="0" borderId="30" xfId="0" applyFont="1" applyBorder="1" applyAlignment="1">
      <alignment horizontal="center" vertical="center" wrapText="1"/>
    </xf>
    <xf numFmtId="0" fontId="37" fillId="25" borderId="31" xfId="0" applyFont="1" applyFill="1" applyBorder="1" applyAlignment="1">
      <alignment horizontal="left" vertical="center" wrapText="1"/>
    </xf>
    <xf numFmtId="0" fontId="37" fillId="25" borderId="36" xfId="0" applyFont="1" applyFill="1" applyBorder="1" applyAlignment="1">
      <alignment horizontal="left" vertical="center" wrapText="1"/>
    </xf>
    <xf numFmtId="0" fontId="37" fillId="25" borderId="32" xfId="0" applyFont="1" applyFill="1" applyBorder="1" applyAlignment="1">
      <alignment horizontal="left" vertical="center" wrapText="1"/>
    </xf>
    <xf numFmtId="0" fontId="37" fillId="0" borderId="31" xfId="0" applyFont="1" applyBorder="1" applyAlignment="1">
      <alignment vertical="center" wrapText="1"/>
    </xf>
    <xf numFmtId="0" fontId="37" fillId="0" borderId="36" xfId="0" applyFont="1" applyBorder="1" applyAlignment="1">
      <alignment vertical="center" wrapText="1"/>
    </xf>
    <xf numFmtId="0" fontId="37" fillId="0" borderId="32" xfId="0" applyFont="1" applyBorder="1" applyAlignment="1">
      <alignment vertical="center" wrapText="1"/>
    </xf>
    <xf numFmtId="0" fontId="37" fillId="0" borderId="30" xfId="0" applyFont="1" applyBorder="1" applyAlignment="1">
      <alignment horizontal="left" vertical="center" wrapText="1"/>
    </xf>
    <xf numFmtId="0" fontId="33" fillId="27" borderId="0" xfId="0" applyFont="1" applyFill="1" applyAlignment="1">
      <alignment horizontal="center" vertical="center"/>
    </xf>
    <xf numFmtId="0" fontId="86" fillId="0" borderId="0" xfId="0" applyFont="1" applyAlignment="1">
      <alignment horizontal="left" vertical="center" wrapText="1"/>
    </xf>
    <xf numFmtId="165" fontId="33" fillId="0" borderId="0" xfId="0" applyNumberFormat="1"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left"/>
    </xf>
    <xf numFmtId="166" fontId="81" fillId="0" borderId="0" xfId="0" applyNumberFormat="1" applyFont="1" applyAlignment="1">
      <alignment horizontal="center"/>
    </xf>
  </cellXfs>
  <cellStyles count="4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xfId="44" builtinId="8"/>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Normalny 2 2" xfId="47" xr:uid="{FC3BABDC-18EF-4941-96F2-27F741EE5ABE}"/>
    <cellStyle name="Normalny 3" xfId="46" xr:uid="{88C845DD-E106-4BA7-94AC-8A3713221574}"/>
    <cellStyle name="Obliczenia" xfId="37" builtinId="22" customBuiltin="1"/>
    <cellStyle name="Procentowy" xfId="45" builtinId="5"/>
    <cellStyle name="Procentowy 2" xfId="48" xr:uid="{86E90791-35FF-4444-AD08-FD53C3D08E28}"/>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2">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family val="2"/>
        <charset val="238"/>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452967</xdr:colOff>
      <xdr:row>0</xdr:row>
      <xdr:rowOff>57149</xdr:rowOff>
    </xdr:from>
    <xdr:to>
      <xdr:col>5</xdr:col>
      <xdr:colOff>1178363</xdr:colOff>
      <xdr:row>3</xdr:row>
      <xdr:rowOff>381509</xdr:rowOff>
    </xdr:to>
    <xdr:pic>
      <xdr:nvPicPr>
        <xdr:cNvPr id="5" name="Obraz 4">
          <a:extLst>
            <a:ext uri="{FF2B5EF4-FFF2-40B4-BE49-F238E27FC236}">
              <a16:creationId xmlns:a16="http://schemas.microsoft.com/office/drawing/2014/main" id="{F3F3DFA9-FC5C-4EF2-A645-E9AF7DA5D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57149"/>
          <a:ext cx="7562230" cy="80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84</xdr:row>
      <xdr:rowOff>203916</xdr:rowOff>
    </xdr:from>
    <xdr:to>
      <xdr:col>10</xdr:col>
      <xdr:colOff>1200150</xdr:colOff>
      <xdr:row>86</xdr:row>
      <xdr:rowOff>3131543</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56</xdr:row>
      <xdr:rowOff>447675</xdr:rowOff>
    </xdr:from>
    <xdr:to>
      <xdr:col>10</xdr:col>
      <xdr:colOff>1138957</xdr:colOff>
      <xdr:row>63</xdr:row>
      <xdr:rowOff>1285875</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809626" y="86672738"/>
          <a:ext cx="28618581" cy="1272063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83</xdr:row>
      <xdr:rowOff>203916</xdr:rowOff>
    </xdr:from>
    <xdr:to>
      <xdr:col>10</xdr:col>
      <xdr:colOff>1200150</xdr:colOff>
      <xdr:row>85</xdr:row>
      <xdr:rowOff>3131543</xdr:rowOff>
    </xdr:to>
    <xdr:sp macro="" textlink="">
      <xdr:nvSpPr>
        <xdr:cNvPr id="2" name="pole tekstowe 1">
          <a:extLst>
            <a:ext uri="{FF2B5EF4-FFF2-40B4-BE49-F238E27FC236}">
              <a16:creationId xmlns:a16="http://schemas.microsoft.com/office/drawing/2014/main" id="{1B8C0436-B26D-4556-855A-223F160919DA}"/>
            </a:ext>
          </a:extLst>
        </xdr:cNvPr>
        <xdr:cNvSpPr txBox="1"/>
      </xdr:nvSpPr>
      <xdr:spPr>
        <a:xfrm>
          <a:off x="1133167" y="118237716"/>
          <a:ext cx="27003683" cy="630900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55</xdr:row>
      <xdr:rowOff>447675</xdr:rowOff>
    </xdr:from>
    <xdr:to>
      <xdr:col>10</xdr:col>
      <xdr:colOff>1138957</xdr:colOff>
      <xdr:row>62</xdr:row>
      <xdr:rowOff>1285875</xdr:rowOff>
    </xdr:to>
    <xdr:sp macro="" textlink="">
      <xdr:nvSpPr>
        <xdr:cNvPr id="3" name="pole tekstowe 2">
          <a:extLst>
            <a:ext uri="{FF2B5EF4-FFF2-40B4-BE49-F238E27FC236}">
              <a16:creationId xmlns:a16="http://schemas.microsoft.com/office/drawing/2014/main" id="{69470DC4-D65B-496B-A936-0E1B8D9A52C3}"/>
            </a:ext>
          </a:extLst>
        </xdr:cNvPr>
        <xdr:cNvSpPr txBox="1"/>
      </xdr:nvSpPr>
      <xdr:spPr>
        <a:xfrm>
          <a:off x="809626" y="85877400"/>
          <a:ext cx="27266031" cy="829627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199717</xdr:colOff>
      <xdr:row>92</xdr:row>
      <xdr:rowOff>203916</xdr:rowOff>
    </xdr:from>
    <xdr:to>
      <xdr:col>10</xdr:col>
      <xdr:colOff>1200150</xdr:colOff>
      <xdr:row>94</xdr:row>
      <xdr:rowOff>3131543</xdr:rowOff>
    </xdr:to>
    <xdr:sp macro="" textlink="">
      <xdr:nvSpPr>
        <xdr:cNvPr id="2" name="pole tekstowe 1">
          <a:extLst>
            <a:ext uri="{FF2B5EF4-FFF2-40B4-BE49-F238E27FC236}">
              <a16:creationId xmlns:a16="http://schemas.microsoft.com/office/drawing/2014/main" id="{810C0ADF-1BEF-4E95-97DB-0A83AF94E944}"/>
            </a:ext>
          </a:extLst>
        </xdr:cNvPr>
        <xdr:cNvSpPr txBox="1"/>
      </xdr:nvSpPr>
      <xdr:spPr>
        <a:xfrm>
          <a:off x="809317" y="14739066"/>
          <a:ext cx="5896283" cy="31777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523875</xdr:colOff>
      <xdr:row>69</xdr:row>
      <xdr:rowOff>19050</xdr:rowOff>
    </xdr:from>
    <xdr:to>
      <xdr:col>10</xdr:col>
      <xdr:colOff>2405061</xdr:colOff>
      <xdr:row>73</xdr:row>
      <xdr:rowOff>0</xdr:rowOff>
    </xdr:to>
    <xdr:sp macro="" textlink="">
      <xdr:nvSpPr>
        <xdr:cNvPr id="3" name="pole tekstowe 2">
          <a:extLst>
            <a:ext uri="{FF2B5EF4-FFF2-40B4-BE49-F238E27FC236}">
              <a16:creationId xmlns:a16="http://schemas.microsoft.com/office/drawing/2014/main" id="{D977EAFC-EC95-428F-A28F-F99132B7F647}"/>
            </a:ext>
          </a:extLst>
        </xdr:cNvPr>
        <xdr:cNvSpPr txBox="1"/>
      </xdr:nvSpPr>
      <xdr:spPr>
        <a:xfrm>
          <a:off x="523875" y="10706100"/>
          <a:ext cx="6186486" cy="628650"/>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lkna\Desktop\Wzor_karty_oceny_projektow_2_5-%20do%20skopiowania%20karta%20wnioskodaw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główek"/>
      <sheetName val="oceniający1"/>
      <sheetName val="OCENIAJĄCY  2."/>
      <sheetName val="oceniający2"/>
      <sheetName val="Instrukcja dokonywania oceny"/>
      <sheetName val="Karta wynikowa"/>
      <sheetName val="Karta dla Wnioskodawcy"/>
    </sheetNames>
    <sheetDataSet>
      <sheetData sheetId="0">
        <row r="16">
          <cell r="C16"/>
        </row>
      </sheetData>
      <sheetData sheetId="1">
        <row r="37">
          <cell r="B37" t="str">
            <v>Numer ewidencyjny wniosku:</v>
          </cell>
          <cell r="C37">
            <v>0</v>
          </cell>
        </row>
      </sheetData>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9705AE-C662-4D2A-AF54-FA3F4E472ED7}" name="A.WynikOcFormalna" displayName="A.WynikOcFormalna" ref="I17:J18" totalsRowShown="0" headerRowDxfId="11" tableBorderDxfId="10">
  <tableColumns count="2">
    <tableColumn id="2" xr3:uid="{69BCF5E2-1A7B-4F88-B61E-EDDFA440ABC1}" name="Pozytywny" dataDxfId="9"/>
    <tableColumn id="3" xr3:uid="{F1F3A66B-4A28-4E2C-8E20-BC3982E48EAC}" name="Negatywny " dataDxfId="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69FFE1-CFB9-49D2-8753-FEBD13C36EB2}" name="A.WynikOcFormalna2" displayName="A.WynikOcFormalna2" ref="I17:J18" totalsRowShown="0" headerRowDxfId="7" tableBorderDxfId="6">
  <tableColumns count="2">
    <tableColumn id="2" xr3:uid="{A630102C-0E5A-44CE-838E-E1E25C338805}" name="Pozytywny" dataDxfId="5"/>
    <tableColumn id="3" xr3:uid="{1A9C36BC-24C1-4636-B690-B56A1A217A45}" name="Negatywny " dataDxfId="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4A65BD-2C60-4F14-8BB4-E264D4FA1F14}" name="A.WynikOcFormalna67" displayName="A.WynikOcFormalna67" ref="I30:J31" totalsRowShown="0" headerRowDxfId="3" tableBorderDxfId="2">
  <tableColumns count="2">
    <tableColumn id="2" xr3:uid="{33A70E20-5CD0-40F1-B0E9-BF1167086345}" name="Pozytywny" dataDxfId="1">
      <calculatedColumnFormula>IF((LEN(TRIM(CONCATENATE(K19,K20,K21,K22,K23,K24,K25,K26,K27,K28)))=10),"X","")</calculatedColumnFormula>
    </tableColumn>
    <tableColumn id="3" xr3:uid="{32C7014E-3CBB-4A8C-9DB0-412FDBA31358}" name="Negatywny " dataDxfId="0">
      <calculatedColumnFormula>IF((LEN(TRIM(CONCATENATE(I19,I20,I21,I22,I23,I24,I25,I26,I27,I28)))&gt;0),"X","")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8D9D-C679-40E2-AE7F-27AA98448694}">
  <dimension ref="B1:L16"/>
  <sheetViews>
    <sheetView view="pageBreakPreview" topLeftCell="A5" zoomScale="90" zoomScaleNormal="100" zoomScaleSheetLayoutView="90" workbookViewId="0">
      <selection activeCell="B22" sqref="B22"/>
    </sheetView>
  </sheetViews>
  <sheetFormatPr defaultRowHeight="12.75"/>
  <cols>
    <col min="2" max="2" width="42.85546875" customWidth="1"/>
    <col min="4" max="4" width="18.28515625" customWidth="1"/>
    <col min="5" max="5" width="32.140625" customWidth="1"/>
    <col min="6" max="6" width="30.42578125" customWidth="1"/>
    <col min="7" max="7" width="16.28515625" customWidth="1"/>
  </cols>
  <sheetData>
    <row r="1" spans="2:12">
      <c r="B1" s="227"/>
      <c r="C1" s="227"/>
      <c r="D1" s="227"/>
      <c r="E1" s="227"/>
      <c r="F1" s="227"/>
    </row>
    <row r="2" spans="2:12">
      <c r="B2" s="227"/>
      <c r="C2" s="227"/>
      <c r="D2" s="227"/>
      <c r="E2" s="227"/>
      <c r="F2" s="227"/>
    </row>
    <row r="3" spans="2:12">
      <c r="B3" s="227"/>
      <c r="C3" s="227"/>
      <c r="D3" s="227"/>
      <c r="E3" s="227"/>
      <c r="F3" s="227"/>
    </row>
    <row r="4" spans="2:12" ht="38.25" customHeight="1">
      <c r="B4" s="227"/>
      <c r="C4" s="227"/>
      <c r="D4" s="227"/>
      <c r="E4" s="227"/>
      <c r="F4" s="227"/>
    </row>
    <row r="5" spans="2:12" ht="50.25" customHeight="1">
      <c r="B5" s="229" t="s">
        <v>90</v>
      </c>
      <c r="C5" s="229"/>
      <c r="D5" s="229"/>
      <c r="E5" s="229"/>
      <c r="F5" s="229"/>
      <c r="G5" s="107"/>
      <c r="H5" s="107"/>
      <c r="I5" s="107"/>
      <c r="J5" s="107"/>
      <c r="K5" s="107"/>
      <c r="L5" s="107"/>
    </row>
    <row r="6" spans="2:12" ht="114" customHeight="1">
      <c r="B6" s="92" t="s">
        <v>29</v>
      </c>
      <c r="C6" s="230" t="s">
        <v>146</v>
      </c>
      <c r="D6" s="230"/>
      <c r="E6" s="230"/>
      <c r="F6" s="230"/>
      <c r="G6" s="82"/>
    </row>
    <row r="7" spans="2:12" ht="18.75" customHeight="1">
      <c r="B7" s="81" t="s">
        <v>21</v>
      </c>
      <c r="C7" s="231" t="s">
        <v>110</v>
      </c>
      <c r="D7" s="231"/>
      <c r="E7" s="231"/>
      <c r="F7" s="231"/>
      <c r="G7" s="83"/>
    </row>
    <row r="8" spans="2:12" ht="17.25" customHeight="1">
      <c r="B8" s="81" t="s">
        <v>22</v>
      </c>
      <c r="C8" s="232" t="s">
        <v>111</v>
      </c>
      <c r="D8" s="232"/>
      <c r="E8" s="232"/>
      <c r="F8" s="232"/>
      <c r="G8" s="82"/>
    </row>
    <row r="9" spans="2:12" ht="18.75" customHeight="1">
      <c r="B9" s="81" t="s">
        <v>23</v>
      </c>
      <c r="C9" s="232" t="s">
        <v>112</v>
      </c>
      <c r="D9" s="232"/>
      <c r="E9" s="232"/>
      <c r="F9" s="232"/>
      <c r="G9" s="93"/>
      <c r="H9" s="93"/>
      <c r="I9" s="93"/>
    </row>
    <row r="10" spans="2:12" ht="21.75" customHeight="1">
      <c r="B10" s="84" t="s">
        <v>30</v>
      </c>
      <c r="C10" s="233"/>
      <c r="D10" s="233"/>
      <c r="E10" s="233"/>
      <c r="F10" s="233"/>
      <c r="G10" s="85"/>
    </row>
    <row r="11" spans="2:12" ht="27" customHeight="1">
      <c r="B11" s="84" t="s">
        <v>19</v>
      </c>
      <c r="C11" s="233"/>
      <c r="D11" s="233"/>
      <c r="E11" s="233"/>
      <c r="F11" s="233"/>
      <c r="G11" s="85"/>
    </row>
    <row r="12" spans="2:12" ht="29.25" customHeight="1">
      <c r="B12" s="84" t="s">
        <v>1</v>
      </c>
      <c r="C12" s="234"/>
      <c r="D12" s="234"/>
      <c r="E12" s="234"/>
      <c r="F12" s="234"/>
      <c r="G12" s="86"/>
    </row>
    <row r="13" spans="2:12" ht="25.5" customHeight="1">
      <c r="B13" s="84" t="s">
        <v>31</v>
      </c>
      <c r="C13" s="234"/>
      <c r="D13" s="234"/>
      <c r="E13" s="234"/>
      <c r="F13" s="234"/>
      <c r="G13" s="86"/>
    </row>
    <row r="14" spans="2:12" ht="25.5" customHeight="1">
      <c r="B14" s="84" t="s">
        <v>54</v>
      </c>
      <c r="C14" s="234"/>
      <c r="D14" s="234"/>
      <c r="E14" s="234"/>
      <c r="F14" s="234"/>
      <c r="G14" s="87"/>
    </row>
    <row r="15" spans="2:12" ht="23.25" customHeight="1">
      <c r="B15" s="91" t="s">
        <v>53</v>
      </c>
      <c r="C15" s="235"/>
      <c r="D15" s="235"/>
      <c r="E15" s="235"/>
      <c r="F15" s="235"/>
      <c r="G15" s="87"/>
    </row>
    <row r="16" spans="2:12" ht="31.5">
      <c r="B16" s="88" t="s">
        <v>41</v>
      </c>
      <c r="C16" s="228"/>
      <c r="D16" s="228"/>
      <c r="E16" s="94" t="s">
        <v>83</v>
      </c>
      <c r="F16" s="89"/>
      <c r="G16" s="90"/>
    </row>
  </sheetData>
  <protectedRanges>
    <protectedRange sqref="B11:C14 E11:G14 B16:G16" name="Rozstęp1_1_5"/>
    <protectedRange sqref="B15 E15:G15" name="Rozstęp1_1_1_4"/>
  </protectedRanges>
  <mergeCells count="13">
    <mergeCell ref="B1:F4"/>
    <mergeCell ref="C16:D16"/>
    <mergeCell ref="B5:F5"/>
    <mergeCell ref="C6:F6"/>
    <mergeCell ref="C7:F7"/>
    <mergeCell ref="C8:F8"/>
    <mergeCell ref="C10:F10"/>
    <mergeCell ref="C11:F11"/>
    <mergeCell ref="C12:F12"/>
    <mergeCell ref="C15:F15"/>
    <mergeCell ref="C13:F13"/>
    <mergeCell ref="C14:F14"/>
    <mergeCell ref="C9:F9"/>
  </mergeCells>
  <pageMargins left="0.7" right="0.7" top="0.75" bottom="0.75" header="0.3" footer="0.3"/>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K101"/>
  <sheetViews>
    <sheetView view="pageBreakPreview" zoomScale="50" zoomScaleNormal="40" zoomScaleSheetLayoutView="50" zoomScalePageLayoutView="42" workbookViewId="0">
      <selection activeCell="D6" sqref="D6:H6"/>
    </sheetView>
  </sheetViews>
  <sheetFormatPr defaultRowHeight="26.25"/>
  <cols>
    <col min="1" max="1" width="14" style="11" customWidth="1"/>
    <col min="2" max="2" width="66.28515625" style="8" customWidth="1"/>
    <col min="3" max="3" width="42.28515625" customWidth="1"/>
    <col min="4" max="4" width="34.28515625" style="143" customWidth="1"/>
    <col min="5" max="5" width="43" style="143" customWidth="1"/>
    <col min="6" max="6" width="21.42578125" style="143" customWidth="1"/>
    <col min="7" max="7" width="61.42578125" style="143" customWidth="1"/>
    <col min="8" max="8" width="55.28515625" style="143" customWidth="1"/>
    <col min="9" max="9" width="33.5703125" customWidth="1"/>
    <col min="10" max="10" width="32.42578125" customWidth="1"/>
    <col min="11" max="11" width="40.85546875" customWidth="1"/>
  </cols>
  <sheetData>
    <row r="1" spans="1:144" ht="50.25" customHeight="1">
      <c r="A1" s="19"/>
      <c r="B1" s="108" t="s">
        <v>41</v>
      </c>
      <c r="C1" s="73">
        <f>Nagłówek!C16</f>
        <v>0</v>
      </c>
      <c r="D1" s="136"/>
      <c r="E1" s="136"/>
      <c r="F1" s="136"/>
      <c r="G1" s="136"/>
      <c r="H1" s="136"/>
      <c r="I1" s="48"/>
      <c r="J1" s="48"/>
      <c r="K1" s="48"/>
    </row>
    <row r="2" spans="1:144" ht="53.25" customHeight="1">
      <c r="A2" s="19"/>
      <c r="B2" s="276" t="s">
        <v>61</v>
      </c>
      <c r="C2" s="276"/>
      <c r="D2" s="276"/>
      <c r="E2" s="276"/>
      <c r="F2" s="276"/>
      <c r="G2" s="276"/>
      <c r="H2" s="276"/>
      <c r="I2" s="276"/>
      <c r="J2" s="276"/>
      <c r="K2" s="276"/>
    </row>
    <row r="3" spans="1:144" ht="53.25" customHeight="1" thickBot="1">
      <c r="A3" s="277" t="s">
        <v>27</v>
      </c>
      <c r="B3" s="277"/>
      <c r="C3" s="277"/>
      <c r="D3" s="277"/>
      <c r="E3" s="277"/>
      <c r="F3" s="277"/>
      <c r="G3" s="277"/>
      <c r="H3" s="277"/>
      <c r="I3" s="277"/>
      <c r="J3" s="277"/>
      <c r="K3" s="277"/>
    </row>
    <row r="4" spans="1:144" s="10" customFormat="1" ht="66.75" customHeight="1" thickTop="1" thickBot="1">
      <c r="A4" s="32" t="s">
        <v>10</v>
      </c>
      <c r="B4" s="33" t="s">
        <v>25</v>
      </c>
      <c r="C4" s="34"/>
      <c r="D4" s="278" t="s">
        <v>26</v>
      </c>
      <c r="E4" s="279"/>
      <c r="F4" s="279"/>
      <c r="G4" s="279"/>
      <c r="H4" s="280"/>
      <c r="I4" s="35" t="s">
        <v>2</v>
      </c>
      <c r="J4" s="35" t="s">
        <v>3</v>
      </c>
      <c r="K4" s="36" t="s">
        <v>4</v>
      </c>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row>
    <row r="5" spans="1:144" ht="63.75" customHeight="1" thickTop="1">
      <c r="A5" s="55" t="s">
        <v>5</v>
      </c>
      <c r="B5" s="281" t="s">
        <v>195</v>
      </c>
      <c r="C5" s="281"/>
      <c r="D5" s="282" t="s">
        <v>91</v>
      </c>
      <c r="E5" s="282"/>
      <c r="F5" s="282"/>
      <c r="G5" s="282"/>
      <c r="H5" s="282"/>
      <c r="I5" s="25"/>
      <c r="J5" s="25"/>
      <c r="K5" s="77"/>
    </row>
    <row r="6" spans="1:144" ht="44.25" customHeight="1">
      <c r="A6" s="47" t="s">
        <v>6</v>
      </c>
      <c r="B6" s="283" t="s">
        <v>59</v>
      </c>
      <c r="C6" s="283"/>
      <c r="D6" s="284" t="s">
        <v>196</v>
      </c>
      <c r="E6" s="285"/>
      <c r="F6" s="285"/>
      <c r="G6" s="285"/>
      <c r="H6" s="285"/>
      <c r="I6" s="52"/>
      <c r="J6" s="52"/>
      <c r="K6" s="78"/>
    </row>
    <row r="7" spans="1:144" ht="220.5" customHeight="1">
      <c r="A7" s="47" t="s">
        <v>7</v>
      </c>
      <c r="B7" s="283" t="s">
        <v>60</v>
      </c>
      <c r="C7" s="283"/>
      <c r="D7" s="284" t="s">
        <v>147</v>
      </c>
      <c r="E7" s="284"/>
      <c r="F7" s="284"/>
      <c r="G7" s="284"/>
      <c r="H7" s="284"/>
      <c r="I7" s="52"/>
      <c r="J7" s="52"/>
      <c r="K7" s="78"/>
    </row>
    <row r="8" spans="1:144" ht="49.5" customHeight="1">
      <c r="A8" s="47" t="s">
        <v>8</v>
      </c>
      <c r="B8" s="283" t="s">
        <v>117</v>
      </c>
      <c r="C8" s="283"/>
      <c r="D8" s="284" t="s">
        <v>140</v>
      </c>
      <c r="E8" s="284"/>
      <c r="F8" s="284"/>
      <c r="G8" s="284"/>
      <c r="H8" s="284"/>
      <c r="I8" s="52"/>
      <c r="J8" s="52"/>
      <c r="K8" s="78"/>
    </row>
    <row r="9" spans="1:144" ht="72" customHeight="1">
      <c r="A9" s="47" t="s">
        <v>9</v>
      </c>
      <c r="B9" s="283" t="s">
        <v>116</v>
      </c>
      <c r="C9" s="283"/>
      <c r="D9" s="284" t="s">
        <v>118</v>
      </c>
      <c r="E9" s="284"/>
      <c r="F9" s="284"/>
      <c r="G9" s="284"/>
      <c r="H9" s="284"/>
      <c r="I9" s="52"/>
      <c r="J9" s="52"/>
      <c r="K9" s="78"/>
    </row>
    <row r="10" spans="1:144" ht="91.5" customHeight="1">
      <c r="A10" s="47" t="s">
        <v>32</v>
      </c>
      <c r="B10" s="286" t="s">
        <v>181</v>
      </c>
      <c r="C10" s="287"/>
      <c r="D10" s="288" t="s">
        <v>119</v>
      </c>
      <c r="E10" s="288"/>
      <c r="F10" s="288"/>
      <c r="G10" s="288"/>
      <c r="H10" s="288"/>
      <c r="I10" s="52"/>
      <c r="J10" s="52"/>
      <c r="K10" s="78"/>
    </row>
    <row r="11" spans="1:144" ht="117" customHeight="1">
      <c r="A11" s="47" t="s">
        <v>33</v>
      </c>
      <c r="B11" s="283" t="s">
        <v>197</v>
      </c>
      <c r="C11" s="283"/>
      <c r="D11" s="284" t="s">
        <v>120</v>
      </c>
      <c r="E11" s="284"/>
      <c r="F11" s="284"/>
      <c r="G11" s="284"/>
      <c r="H11" s="284"/>
      <c r="I11" s="52"/>
      <c r="J11" s="52"/>
      <c r="K11" s="78"/>
    </row>
    <row r="12" spans="1:144" ht="87" customHeight="1">
      <c r="A12" s="47" t="s">
        <v>50</v>
      </c>
      <c r="B12" s="283" t="s">
        <v>198</v>
      </c>
      <c r="C12" s="283"/>
      <c r="D12" s="284" t="s">
        <v>72</v>
      </c>
      <c r="E12" s="284"/>
      <c r="F12" s="284"/>
      <c r="G12" s="284"/>
      <c r="H12" s="284"/>
      <c r="I12" s="52"/>
      <c r="J12" s="52"/>
      <c r="K12" s="52"/>
    </row>
    <row r="13" spans="1:144" ht="118.5" customHeight="1">
      <c r="A13" s="47" t="s">
        <v>56</v>
      </c>
      <c r="B13" s="283" t="s">
        <v>199</v>
      </c>
      <c r="C13" s="283"/>
      <c r="D13" s="284" t="s">
        <v>73</v>
      </c>
      <c r="E13" s="284"/>
      <c r="F13" s="284"/>
      <c r="G13" s="284"/>
      <c r="H13" s="284"/>
      <c r="I13" s="52"/>
      <c r="J13" s="52"/>
      <c r="K13" s="52"/>
    </row>
    <row r="14" spans="1:144" ht="96.75" customHeight="1">
      <c r="A14" s="47">
        <v>10</v>
      </c>
      <c r="B14" s="286" t="s">
        <v>200</v>
      </c>
      <c r="C14" s="302"/>
      <c r="D14" s="303" t="s">
        <v>121</v>
      </c>
      <c r="E14" s="304"/>
      <c r="F14" s="304"/>
      <c r="G14" s="304"/>
      <c r="H14" s="305"/>
      <c r="I14" s="52"/>
      <c r="J14" s="52"/>
      <c r="K14" s="52"/>
    </row>
    <row r="15" spans="1:144" ht="41.25" customHeight="1">
      <c r="A15" s="20"/>
      <c r="B15" s="70"/>
      <c r="C15" s="70"/>
      <c r="D15" s="137"/>
      <c r="E15" s="121"/>
      <c r="F15" s="121"/>
      <c r="G15" s="121"/>
      <c r="H15" s="121"/>
      <c r="I15" s="22"/>
      <c r="J15" s="22"/>
      <c r="K15" s="22"/>
    </row>
    <row r="16" spans="1:144" ht="25.5" customHeight="1">
      <c r="A16" s="20"/>
      <c r="D16" s="301" t="s">
        <v>84</v>
      </c>
      <c r="E16" s="301"/>
      <c r="F16" s="301"/>
      <c r="G16" s="301"/>
      <c r="H16" s="301"/>
      <c r="I16" s="22"/>
      <c r="J16" s="22"/>
      <c r="K16" s="22"/>
    </row>
    <row r="17" spans="1:146" ht="31.5" customHeight="1" thickBot="1">
      <c r="A17" s="20"/>
      <c r="B17" s="291"/>
      <c r="C17" s="101"/>
      <c r="D17" s="138"/>
      <c r="E17" s="138"/>
      <c r="F17" s="138"/>
      <c r="G17" s="138"/>
      <c r="H17" s="138"/>
      <c r="I17" s="99" t="s">
        <v>37</v>
      </c>
      <c r="J17" s="98" t="s">
        <v>85</v>
      </c>
      <c r="K17" s="289"/>
      <c r="P17" s="95"/>
      <c r="Q17" s="96"/>
      <c r="R17" s="96"/>
    </row>
    <row r="18" spans="1:146" ht="36" customHeight="1">
      <c r="A18" s="20"/>
      <c r="B18" s="292"/>
      <c r="C18" s="101"/>
      <c r="D18" s="138"/>
      <c r="E18" s="138"/>
      <c r="F18" s="138"/>
      <c r="G18" s="138"/>
      <c r="H18" s="138"/>
      <c r="I18" s="100"/>
      <c r="J18" s="97"/>
      <c r="K18" s="290"/>
      <c r="P18" s="89"/>
      <c r="Q18" s="76"/>
      <c r="R18" s="76"/>
    </row>
    <row r="19" spans="1:146" ht="37.5" customHeight="1">
      <c r="A19" s="20"/>
      <c r="B19" s="104" t="s">
        <v>75</v>
      </c>
      <c r="C19" s="104"/>
      <c r="D19" s="139"/>
      <c r="E19" s="139"/>
      <c r="F19" s="140"/>
      <c r="G19" s="226" t="s">
        <v>82</v>
      </c>
      <c r="H19" s="138"/>
      <c r="I19" s="130"/>
      <c r="J19" s="130"/>
      <c r="K19" s="71"/>
      <c r="P19" s="89"/>
      <c r="Q19" s="76"/>
      <c r="R19" s="76"/>
    </row>
    <row r="20" spans="1:146" ht="46.5" customHeight="1">
      <c r="A20" s="20"/>
      <c r="B20" s="109" t="s">
        <v>41</v>
      </c>
      <c r="C20" s="75">
        <f>C1</f>
        <v>0</v>
      </c>
      <c r="D20" s="141"/>
      <c r="E20" s="141"/>
      <c r="F20" s="141"/>
      <c r="G20" s="141"/>
      <c r="H20" s="141"/>
      <c r="I20" s="22"/>
      <c r="J20" s="22"/>
      <c r="K20" s="71"/>
    </row>
    <row r="21" spans="1:146" ht="57" customHeight="1">
      <c r="A21" s="20"/>
      <c r="B21" s="299" t="s">
        <v>86</v>
      </c>
      <c r="C21" s="299"/>
      <c r="D21" s="299"/>
      <c r="E21" s="299"/>
      <c r="F21" s="299"/>
      <c r="G21" s="299"/>
      <c r="H21" s="299"/>
      <c r="I21" s="299"/>
      <c r="J21" s="299"/>
      <c r="K21" s="299"/>
    </row>
    <row r="22" spans="1:146" ht="36.75" customHeight="1" thickBot="1">
      <c r="A22" s="300" t="s">
        <v>27</v>
      </c>
      <c r="B22" s="300"/>
      <c r="C22" s="300"/>
      <c r="D22" s="300"/>
      <c r="E22" s="300"/>
      <c r="F22" s="300"/>
      <c r="G22" s="300"/>
      <c r="H22" s="300"/>
      <c r="I22" s="300"/>
      <c r="J22" s="300"/>
      <c r="K22" s="300"/>
    </row>
    <row r="23" spans="1:146" s="9" customFormat="1" ht="60" customHeight="1" thickTop="1" thickBot="1">
      <c r="A23" s="37" t="s">
        <v>10</v>
      </c>
      <c r="B23" s="293" t="s">
        <v>25</v>
      </c>
      <c r="C23" s="294"/>
      <c r="D23" s="278" t="s">
        <v>26</v>
      </c>
      <c r="E23" s="279"/>
      <c r="F23" s="279"/>
      <c r="G23" s="279"/>
      <c r="H23" s="280"/>
      <c r="I23" s="35" t="s">
        <v>2</v>
      </c>
      <c r="J23" s="35" t="s">
        <v>3</v>
      </c>
      <c r="K23" s="36" t="s">
        <v>4</v>
      </c>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row>
    <row r="24" spans="1:146" s="16" customFormat="1" ht="144" customHeight="1" thickTop="1">
      <c r="A24" s="56" t="s">
        <v>5</v>
      </c>
      <c r="B24" s="295" t="s">
        <v>62</v>
      </c>
      <c r="C24" s="295"/>
      <c r="D24" s="296" t="s">
        <v>148</v>
      </c>
      <c r="E24" s="297"/>
      <c r="F24" s="297"/>
      <c r="G24" s="297"/>
      <c r="H24" s="298"/>
      <c r="I24" s="57"/>
      <c r="J24" s="57"/>
      <c r="K24" s="57"/>
    </row>
    <row r="25" spans="1:146" s="16" customFormat="1" ht="206.25" customHeight="1">
      <c r="A25" s="58" t="s">
        <v>6</v>
      </c>
      <c r="B25" s="256" t="s">
        <v>132</v>
      </c>
      <c r="C25" s="256"/>
      <c r="D25" s="261" t="s">
        <v>149</v>
      </c>
      <c r="E25" s="262"/>
      <c r="F25" s="262"/>
      <c r="G25" s="262"/>
      <c r="H25" s="263"/>
      <c r="I25" s="59"/>
      <c r="J25" s="59"/>
      <c r="K25" s="59"/>
    </row>
    <row r="26" spans="1:146" s="16" customFormat="1" ht="266.25" customHeight="1">
      <c r="A26" s="58" t="s">
        <v>7</v>
      </c>
      <c r="B26" s="256" t="s">
        <v>137</v>
      </c>
      <c r="C26" s="256"/>
      <c r="D26" s="261" t="s">
        <v>150</v>
      </c>
      <c r="E26" s="262"/>
      <c r="F26" s="262"/>
      <c r="G26" s="262"/>
      <c r="H26" s="263"/>
      <c r="I26" s="59"/>
      <c r="J26" s="59"/>
      <c r="K26" s="59"/>
    </row>
    <row r="27" spans="1:146" s="16" customFormat="1" ht="157.5" customHeight="1">
      <c r="A27" s="58" t="s">
        <v>8</v>
      </c>
      <c r="B27" s="283" t="s">
        <v>145</v>
      </c>
      <c r="C27" s="283"/>
      <c r="D27" s="258" t="s">
        <v>151</v>
      </c>
      <c r="E27" s="264"/>
      <c r="F27" s="264"/>
      <c r="G27" s="264"/>
      <c r="H27" s="265"/>
      <c r="I27" s="59"/>
      <c r="J27" s="59"/>
      <c r="K27" s="59"/>
    </row>
    <row r="28" spans="1:146" s="16" customFormat="1" ht="240.75" customHeight="1">
      <c r="A28" s="58" t="s">
        <v>9</v>
      </c>
      <c r="B28" s="283" t="s">
        <v>136</v>
      </c>
      <c r="C28" s="283"/>
      <c r="D28" s="258" t="s">
        <v>171</v>
      </c>
      <c r="E28" s="264"/>
      <c r="F28" s="264"/>
      <c r="G28" s="264"/>
      <c r="H28" s="265"/>
      <c r="I28" s="59"/>
      <c r="J28" s="59"/>
      <c r="K28" s="59"/>
    </row>
    <row r="29" spans="1:146" s="16" customFormat="1" ht="116.25" customHeight="1">
      <c r="A29" s="58" t="s">
        <v>32</v>
      </c>
      <c r="B29" s="283" t="s">
        <v>63</v>
      </c>
      <c r="C29" s="283"/>
      <c r="D29" s="258" t="s">
        <v>141</v>
      </c>
      <c r="E29" s="264"/>
      <c r="F29" s="264"/>
      <c r="G29" s="264"/>
      <c r="H29" s="265"/>
      <c r="I29" s="59"/>
      <c r="J29" s="59"/>
      <c r="K29" s="59"/>
    </row>
    <row r="30" spans="1:146" s="16" customFormat="1" ht="134.25" customHeight="1">
      <c r="A30" s="58" t="s">
        <v>33</v>
      </c>
      <c r="B30" s="283" t="s">
        <v>64</v>
      </c>
      <c r="C30" s="283"/>
      <c r="D30" s="258" t="s">
        <v>152</v>
      </c>
      <c r="E30" s="264"/>
      <c r="F30" s="264"/>
      <c r="G30" s="264"/>
      <c r="H30" s="265"/>
      <c r="I30" s="59"/>
      <c r="J30" s="59"/>
      <c r="K30" s="59"/>
    </row>
    <row r="31" spans="1:146" s="16" customFormat="1" ht="269.25" customHeight="1">
      <c r="A31" s="236" t="s">
        <v>50</v>
      </c>
      <c r="B31" s="266" t="s">
        <v>123</v>
      </c>
      <c r="C31" s="267"/>
      <c r="D31" s="268" t="s">
        <v>153</v>
      </c>
      <c r="E31" s="269"/>
      <c r="F31" s="269"/>
      <c r="G31" s="269"/>
      <c r="H31" s="270"/>
      <c r="I31" s="238"/>
      <c r="J31" s="238"/>
      <c r="K31" s="238"/>
    </row>
    <row r="32" spans="1:146" s="16" customFormat="1" ht="93.75" hidden="1" customHeight="1">
      <c r="A32" s="237"/>
      <c r="B32" s="244"/>
      <c r="C32" s="245"/>
      <c r="D32" s="271"/>
      <c r="E32" s="272"/>
      <c r="F32" s="272"/>
      <c r="G32" s="272"/>
      <c r="H32" s="273"/>
      <c r="I32" s="239"/>
      <c r="J32" s="239"/>
      <c r="K32" s="239"/>
    </row>
    <row r="33" spans="1:401" s="16" customFormat="1" ht="342.75" customHeight="1">
      <c r="A33" s="58" t="s">
        <v>56</v>
      </c>
      <c r="B33" s="256" t="s">
        <v>122</v>
      </c>
      <c r="C33" s="256"/>
      <c r="D33" s="261" t="s">
        <v>154</v>
      </c>
      <c r="E33" s="262"/>
      <c r="F33" s="262"/>
      <c r="G33" s="262"/>
      <c r="H33" s="263"/>
      <c r="I33" s="59"/>
      <c r="J33" s="59"/>
      <c r="K33" s="59"/>
    </row>
    <row r="34" spans="1:401" ht="141.75" customHeight="1">
      <c r="A34" s="47" t="s">
        <v>57</v>
      </c>
      <c r="B34" s="256" t="s">
        <v>124</v>
      </c>
      <c r="C34" s="256"/>
      <c r="D34" s="258" t="s">
        <v>155</v>
      </c>
      <c r="E34" s="264"/>
      <c r="F34" s="264"/>
      <c r="G34" s="264"/>
      <c r="H34" s="265"/>
      <c r="I34" s="52"/>
      <c r="J34" s="52"/>
      <c r="K34" s="52"/>
    </row>
    <row r="35" spans="1:401" ht="251.25" customHeight="1">
      <c r="A35" s="47" t="s">
        <v>58</v>
      </c>
      <c r="B35" s="256" t="s">
        <v>74</v>
      </c>
      <c r="C35" s="257"/>
      <c r="D35" s="261" t="s">
        <v>156</v>
      </c>
      <c r="E35" s="274"/>
      <c r="F35" s="274"/>
      <c r="G35" s="274"/>
      <c r="H35" s="275"/>
      <c r="I35" s="52"/>
      <c r="J35" s="52"/>
      <c r="K35" s="52"/>
    </row>
    <row r="36" spans="1:401" ht="164.25" customHeight="1">
      <c r="A36" s="47" t="s">
        <v>113</v>
      </c>
      <c r="B36" s="256" t="s">
        <v>92</v>
      </c>
      <c r="C36" s="257"/>
      <c r="D36" s="258" t="s">
        <v>142</v>
      </c>
      <c r="E36" s="259"/>
      <c r="F36" s="259"/>
      <c r="G36" s="259"/>
      <c r="H36" s="260"/>
      <c r="I36" s="52"/>
      <c r="J36" s="52"/>
      <c r="K36" s="52"/>
    </row>
    <row r="37" spans="1:401" ht="135" customHeight="1">
      <c r="A37" s="47" t="s">
        <v>114</v>
      </c>
      <c r="B37" s="256" t="s">
        <v>125</v>
      </c>
      <c r="C37" s="257"/>
      <c r="D37" s="258" t="s">
        <v>115</v>
      </c>
      <c r="E37" s="259"/>
      <c r="F37" s="259"/>
      <c r="G37" s="259"/>
      <c r="H37" s="260"/>
      <c r="I37" s="52"/>
      <c r="J37" s="52"/>
      <c r="K37" s="52"/>
    </row>
    <row r="38" spans="1:401" ht="43.5" customHeight="1">
      <c r="A38" s="20"/>
      <c r="B38" s="31"/>
      <c r="C38" s="21"/>
      <c r="D38" s="113"/>
      <c r="E38" s="113"/>
      <c r="F38" s="113"/>
      <c r="G38" s="113"/>
      <c r="H38" s="113"/>
      <c r="I38" s="22"/>
      <c r="J38" s="22"/>
      <c r="K38" s="22"/>
    </row>
    <row r="39" spans="1:401" s="51" customFormat="1" ht="45" customHeight="1">
      <c r="A39" s="17"/>
      <c r="B39" s="108" t="s">
        <v>41</v>
      </c>
      <c r="C39" s="73">
        <f>C1</f>
        <v>0</v>
      </c>
      <c r="D39" s="331"/>
      <c r="E39" s="331"/>
      <c r="F39" s="142"/>
      <c r="G39" s="142"/>
      <c r="H39" s="117"/>
      <c r="I39" s="18"/>
      <c r="J39" s="18"/>
      <c r="K39" s="18"/>
    </row>
    <row r="40" spans="1:401" ht="49.5" customHeight="1">
      <c r="A40" s="276" t="s">
        <v>70</v>
      </c>
      <c r="B40" s="276"/>
      <c r="C40" s="276"/>
      <c r="D40" s="276"/>
      <c r="E40" s="276"/>
      <c r="F40" s="276"/>
      <c r="G40" s="276"/>
      <c r="H40" s="276"/>
      <c r="I40" s="276"/>
      <c r="J40" s="276"/>
      <c r="K40" s="276"/>
    </row>
    <row r="41" spans="1:401" ht="70.5" customHeight="1" thickBot="1">
      <c r="A41" s="300" t="s">
        <v>93</v>
      </c>
      <c r="B41" s="300"/>
      <c r="C41" s="300"/>
      <c r="D41" s="300"/>
      <c r="E41" s="300"/>
      <c r="F41" s="300"/>
      <c r="G41" s="300"/>
      <c r="H41" s="300"/>
      <c r="I41" s="300"/>
      <c r="J41" s="300"/>
      <c r="K41" s="300"/>
    </row>
    <row r="42" spans="1:401" s="46" customFormat="1" ht="70.5" customHeight="1" thickTop="1" thickBot="1">
      <c r="A42" s="60" t="s">
        <v>10</v>
      </c>
      <c r="B42" s="332" t="s">
        <v>25</v>
      </c>
      <c r="C42" s="333"/>
      <c r="D42" s="334" t="s">
        <v>65</v>
      </c>
      <c r="E42" s="335"/>
      <c r="F42" s="335"/>
      <c r="G42" s="335"/>
      <c r="H42" s="336"/>
      <c r="I42" s="61" t="s">
        <v>2</v>
      </c>
      <c r="J42" s="61" t="s">
        <v>3</v>
      </c>
      <c r="K42" s="62" t="s">
        <v>4</v>
      </c>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46" customFormat="1" ht="142.5" customHeight="1" thickTop="1">
      <c r="A43" s="240" t="s">
        <v>5</v>
      </c>
      <c r="B43" s="242" t="s">
        <v>94</v>
      </c>
      <c r="C43" s="243"/>
      <c r="D43" s="246" t="s">
        <v>176</v>
      </c>
      <c r="E43" s="247"/>
      <c r="F43" s="247"/>
      <c r="G43" s="247"/>
      <c r="H43" s="248"/>
      <c r="I43" s="252"/>
      <c r="J43" s="252"/>
      <c r="K43" s="254"/>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46" customFormat="1" ht="82.5" hidden="1" customHeight="1">
      <c r="A44" s="241"/>
      <c r="B44" s="244"/>
      <c r="C44" s="245"/>
      <c r="D44" s="249"/>
      <c r="E44" s="250"/>
      <c r="F44" s="250"/>
      <c r="G44" s="250"/>
      <c r="H44" s="251"/>
      <c r="I44" s="253"/>
      <c r="J44" s="253"/>
      <c r="K44" s="255"/>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46" customFormat="1" ht="243" customHeight="1">
      <c r="A45" s="47" t="s">
        <v>6</v>
      </c>
      <c r="B45" s="283" t="s">
        <v>95</v>
      </c>
      <c r="C45" s="328"/>
      <c r="D45" s="329" t="s">
        <v>177</v>
      </c>
      <c r="E45" s="329"/>
      <c r="F45" s="329"/>
      <c r="G45" s="329"/>
      <c r="H45" s="329"/>
      <c r="I45" s="45"/>
      <c r="J45" s="45"/>
      <c r="K45" s="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46" customFormat="1" ht="264.75" customHeight="1">
      <c r="A46" s="47" t="s">
        <v>7</v>
      </c>
      <c r="B46" s="286" t="s">
        <v>96</v>
      </c>
      <c r="C46" s="302"/>
      <c r="D46" s="258" t="s">
        <v>178</v>
      </c>
      <c r="E46" s="259"/>
      <c r="F46" s="259"/>
      <c r="G46" s="259"/>
      <c r="H46" s="260"/>
      <c r="I46" s="45"/>
      <c r="J46" s="45"/>
      <c r="K46" s="45"/>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46" customFormat="1" ht="144.75" customHeight="1">
      <c r="A47" s="47" t="s">
        <v>8</v>
      </c>
      <c r="B47" s="286" t="s">
        <v>97</v>
      </c>
      <c r="C47" s="302"/>
      <c r="D47" s="258" t="s">
        <v>179</v>
      </c>
      <c r="E47" s="259"/>
      <c r="F47" s="259"/>
      <c r="G47" s="259"/>
      <c r="H47" s="260"/>
      <c r="I47" s="45"/>
      <c r="J47" s="45"/>
      <c r="K47" s="45"/>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46" customFormat="1" ht="150.75" customHeight="1">
      <c r="A48" s="47" t="s">
        <v>9</v>
      </c>
      <c r="B48" s="283" t="s">
        <v>98</v>
      </c>
      <c r="C48" s="283"/>
      <c r="D48" s="330" t="s">
        <v>180</v>
      </c>
      <c r="E48" s="330"/>
      <c r="F48" s="330"/>
      <c r="G48" s="330"/>
      <c r="H48" s="330"/>
      <c r="I48" s="45"/>
      <c r="J48" s="45"/>
      <c r="K48" s="45"/>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60" ht="17.25" customHeight="1">
      <c r="A49" s="20"/>
      <c r="B49" s="306"/>
      <c r="C49" s="306"/>
      <c r="D49" s="306"/>
      <c r="E49" s="306"/>
      <c r="F49" s="306"/>
      <c r="G49" s="306"/>
      <c r="H49" s="306"/>
      <c r="I49" s="306"/>
      <c r="J49" s="306"/>
      <c r="K49" s="306"/>
    </row>
    <row r="50" spans="1:60" ht="17.25" customHeight="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60" s="51" customFormat="1" ht="49.5" customHeight="1" thickBot="1">
      <c r="A51" s="7"/>
      <c r="B51" s="108" t="s">
        <v>41</v>
      </c>
      <c r="C51" s="74">
        <f>C1</f>
        <v>0</v>
      </c>
      <c r="D51" s="307"/>
      <c r="E51" s="307"/>
      <c r="F51" s="144"/>
      <c r="G51" s="144"/>
      <c r="H51" s="143"/>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row>
    <row r="52" spans="1:60" s="51" customFormat="1" ht="46.5" customHeight="1" thickTop="1" thickBot="1">
      <c r="A52" s="43" t="s">
        <v>10</v>
      </c>
      <c r="B52" s="315" t="s">
        <v>14</v>
      </c>
      <c r="C52" s="316"/>
      <c r="D52" s="316"/>
      <c r="E52" s="316"/>
      <c r="F52" s="316"/>
      <c r="G52" s="316"/>
      <c r="H52" s="317"/>
      <c r="I52" s="318" t="s">
        <v>15</v>
      </c>
      <c r="J52" s="319"/>
      <c r="K52" s="44" t="s">
        <v>16</v>
      </c>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51" customFormat="1" ht="48" customHeight="1" thickTop="1">
      <c r="A53" s="55" t="s">
        <v>5</v>
      </c>
      <c r="B53" s="320" t="s">
        <v>28</v>
      </c>
      <c r="C53" s="321"/>
      <c r="D53" s="321"/>
      <c r="E53" s="321"/>
      <c r="F53" s="321"/>
      <c r="G53" s="321"/>
      <c r="H53" s="322"/>
      <c r="I53" s="323"/>
      <c r="J53" s="324"/>
      <c r="K53" s="6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51" customFormat="1" ht="46.5" customHeight="1">
      <c r="A54" s="47" t="s">
        <v>6</v>
      </c>
      <c r="B54" s="325" t="s">
        <v>51</v>
      </c>
      <c r="C54" s="326"/>
      <c r="D54" s="326"/>
      <c r="E54" s="326"/>
      <c r="F54" s="326"/>
      <c r="G54" s="326"/>
      <c r="H54" s="327"/>
      <c r="I54" s="351"/>
      <c r="J54" s="352"/>
      <c r="K54" s="53"/>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51" customFormat="1" ht="51" customHeight="1">
      <c r="A55" s="47" t="s">
        <v>7</v>
      </c>
      <c r="B55" s="325" t="s">
        <v>52</v>
      </c>
      <c r="C55" s="326"/>
      <c r="D55" s="326"/>
      <c r="E55" s="326"/>
      <c r="F55" s="326"/>
      <c r="G55" s="326"/>
      <c r="H55" s="327"/>
      <c r="I55" s="351"/>
      <c r="J55" s="352"/>
      <c r="K55" s="53"/>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51" customFormat="1" ht="81" customHeight="1">
      <c r="A56" s="7"/>
      <c r="B56" s="50"/>
      <c r="C56" s="308" t="s">
        <v>36</v>
      </c>
      <c r="D56" s="308"/>
      <c r="E56" s="308"/>
      <c r="F56" s="308"/>
      <c r="G56" s="308"/>
      <c r="H56" s="308"/>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s="51" customFormat="1" ht="81" customHeight="1">
      <c r="A57" s="7"/>
      <c r="B57" s="50"/>
      <c r="C57" s="69"/>
      <c r="D57" s="136"/>
      <c r="E57" s="136"/>
      <c r="F57" s="136"/>
      <c r="G57" s="136"/>
      <c r="H57" s="136"/>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s="51" customFormat="1" ht="60" customHeight="1">
      <c r="A58" s="7"/>
      <c r="B58" s="353"/>
      <c r="C58" s="353"/>
      <c r="D58" s="353"/>
      <c r="E58" s="353"/>
      <c r="F58" s="353"/>
      <c r="G58" s="353"/>
      <c r="H58" s="353"/>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ht="105" customHeight="1">
      <c r="A59" s="79"/>
      <c r="B59" s="80"/>
      <c r="C59" s="80"/>
      <c r="D59" s="139"/>
      <c r="E59" s="139"/>
      <c r="F59" s="140"/>
      <c r="G59" s="140"/>
      <c r="H59" s="145"/>
      <c r="I59" s="22"/>
      <c r="J59" s="22"/>
      <c r="K59" s="22"/>
      <c r="L59" s="18"/>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row>
    <row r="61" spans="1:60" ht="105" customHeight="1">
      <c r="A61" s="79"/>
      <c r="B61" s="80"/>
      <c r="C61" s="80"/>
      <c r="D61" s="139"/>
      <c r="E61" s="139"/>
      <c r="F61" s="140"/>
      <c r="G61" s="140"/>
      <c r="H61" s="145"/>
      <c r="I61" s="22"/>
      <c r="J61" s="22"/>
      <c r="K61" s="22"/>
      <c r="L61" s="18"/>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row>
    <row r="62" spans="1:60" ht="105" customHeight="1">
      <c r="A62" s="79"/>
      <c r="B62" s="80"/>
      <c r="C62" s="80"/>
      <c r="D62" s="139"/>
      <c r="E62" s="139"/>
      <c r="F62" s="140"/>
      <c r="G62" s="140"/>
      <c r="H62" s="145"/>
      <c r="I62" s="22"/>
      <c r="J62" s="22"/>
      <c r="K62" s="22"/>
      <c r="L62" s="18"/>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row>
    <row r="63" spans="1:60" ht="105" customHeight="1">
      <c r="A63" s="79"/>
      <c r="B63" s="80"/>
      <c r="C63" s="80"/>
      <c r="D63" s="139"/>
      <c r="E63" s="139"/>
      <c r="F63" s="140"/>
      <c r="G63" s="140"/>
      <c r="H63" s="145"/>
      <c r="I63" s="22"/>
      <c r="J63" s="22"/>
      <c r="K63" s="22"/>
      <c r="L63" s="18"/>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row>
    <row r="64" spans="1:60" ht="105" customHeight="1">
      <c r="A64" s="79"/>
      <c r="B64" s="80"/>
      <c r="C64" s="80"/>
      <c r="D64" s="139"/>
      <c r="E64" s="139"/>
      <c r="F64" s="140"/>
      <c r="G64" s="140"/>
      <c r="H64" s="145"/>
      <c r="I64" s="22"/>
      <c r="J64" s="22"/>
      <c r="K64" s="22"/>
      <c r="L64" s="18"/>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row>
    <row r="65" spans="1:60" ht="105" customHeight="1">
      <c r="A65" s="79"/>
      <c r="B65" s="104" t="s">
        <v>75</v>
      </c>
      <c r="C65" s="104"/>
      <c r="D65" s="139"/>
      <c r="E65" s="139"/>
      <c r="F65" s="140"/>
      <c r="G65" s="140" t="s">
        <v>82</v>
      </c>
      <c r="H65" s="145"/>
      <c r="I65" s="22"/>
      <c r="J65" s="22"/>
      <c r="K65" s="22"/>
      <c r="L65" s="18"/>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row>
    <row r="66" spans="1:60" s="51" customFormat="1" ht="41.25" customHeight="1">
      <c r="A66" s="7"/>
      <c r="B66" s="102" t="s">
        <v>41</v>
      </c>
      <c r="C66" s="26">
        <f>Nagłówek!C16</f>
        <v>0</v>
      </c>
      <c r="D66" s="146"/>
      <c r="E66" s="146"/>
      <c r="F66" s="146"/>
      <c r="G66" s="146"/>
      <c r="H66" s="14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ht="43.5" customHeight="1">
      <c r="B67" s="50"/>
      <c r="C67" s="276" t="s">
        <v>71</v>
      </c>
      <c r="D67" s="276"/>
      <c r="E67" s="276"/>
      <c r="F67" s="276"/>
      <c r="G67" s="276"/>
      <c r="H67" s="276"/>
      <c r="I67" s="354"/>
      <c r="J67" s="354"/>
      <c r="K67" s="354"/>
    </row>
    <row r="68" spans="1:60" ht="23.25" customHeight="1">
      <c r="B68" s="355" t="s">
        <v>157</v>
      </c>
      <c r="C68" s="355"/>
      <c r="D68" s="355"/>
      <c r="E68" s="355"/>
      <c r="F68" s="355"/>
      <c r="G68" s="355"/>
      <c r="H68" s="355"/>
      <c r="I68" s="355"/>
      <c r="J68" s="355"/>
      <c r="K68" s="355"/>
    </row>
    <row r="69" spans="1:60" ht="9.75" customHeight="1" thickBot="1">
      <c r="B69" s="24"/>
      <c r="C69" s="17"/>
      <c r="D69" s="120"/>
      <c r="E69" s="117"/>
      <c r="F69" s="117"/>
      <c r="G69" s="117"/>
      <c r="H69" s="117"/>
      <c r="I69" s="13"/>
      <c r="J69" s="13"/>
      <c r="K69" s="13"/>
    </row>
    <row r="70" spans="1:60" ht="72.75" customHeight="1" thickTop="1">
      <c r="A70" s="338" t="s">
        <v>10</v>
      </c>
      <c r="B70" s="311" t="s">
        <v>11</v>
      </c>
      <c r="C70" s="311"/>
      <c r="D70" s="309" t="s">
        <v>13</v>
      </c>
      <c r="E70" s="309" t="s">
        <v>12</v>
      </c>
      <c r="F70" s="309" t="s">
        <v>20</v>
      </c>
      <c r="G70" s="309" t="s">
        <v>76</v>
      </c>
      <c r="H70" s="309" t="s">
        <v>0</v>
      </c>
      <c r="I70" s="311" t="s">
        <v>34</v>
      </c>
      <c r="J70" s="311"/>
      <c r="K70" s="312"/>
      <c r="L70" s="38"/>
    </row>
    <row r="71" spans="1:60" s="1" customFormat="1" ht="10.5" customHeight="1" thickBot="1">
      <c r="A71" s="339"/>
      <c r="B71" s="313"/>
      <c r="C71" s="313"/>
      <c r="D71" s="310"/>
      <c r="E71" s="310"/>
      <c r="F71" s="310"/>
      <c r="G71" s="310"/>
      <c r="H71" s="310"/>
      <c r="I71" s="313"/>
      <c r="J71" s="313"/>
      <c r="K71" s="314"/>
      <c r="L71" s="38"/>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ht="74.25" customHeight="1" thickTop="1">
      <c r="A72" s="55" t="s">
        <v>5</v>
      </c>
      <c r="B72" s="343" t="s">
        <v>99</v>
      </c>
      <c r="C72" s="344"/>
      <c r="D72" s="222" t="s">
        <v>79</v>
      </c>
      <c r="E72" s="223">
        <v>4</v>
      </c>
      <c r="F72" s="223">
        <v>12</v>
      </c>
      <c r="G72" s="152"/>
      <c r="H72" s="153">
        <f>E72*G72</f>
        <v>0</v>
      </c>
      <c r="I72" s="345"/>
      <c r="J72" s="345"/>
      <c r="K72" s="345"/>
    </row>
    <row r="73" spans="1:60" ht="65.25" customHeight="1">
      <c r="A73" s="47" t="s">
        <v>6</v>
      </c>
      <c r="B73" s="340" t="s">
        <v>100</v>
      </c>
      <c r="C73" s="341"/>
      <c r="D73" s="224" t="s">
        <v>107</v>
      </c>
      <c r="E73" s="225">
        <v>2</v>
      </c>
      <c r="F73" s="225">
        <v>10</v>
      </c>
      <c r="G73" s="154"/>
      <c r="H73" s="155">
        <f t="shared" ref="H73:H79" si="0">E73*G73</f>
        <v>0</v>
      </c>
      <c r="I73" s="342"/>
      <c r="J73" s="342"/>
      <c r="K73" s="342"/>
    </row>
    <row r="74" spans="1:60" ht="60" customHeight="1">
      <c r="A74" s="47" t="s">
        <v>7</v>
      </c>
      <c r="B74" s="340" t="s">
        <v>101</v>
      </c>
      <c r="C74" s="341"/>
      <c r="D74" s="224" t="s">
        <v>79</v>
      </c>
      <c r="E74" s="47">
        <v>3</v>
      </c>
      <c r="F74" s="225">
        <v>9</v>
      </c>
      <c r="G74" s="154"/>
      <c r="H74" s="155">
        <f t="shared" si="0"/>
        <v>0</v>
      </c>
      <c r="I74" s="342"/>
      <c r="J74" s="342"/>
      <c r="K74" s="342"/>
    </row>
    <row r="75" spans="1:60" ht="65.25" customHeight="1">
      <c r="A75" s="47" t="s">
        <v>8</v>
      </c>
      <c r="B75" s="340" t="s">
        <v>102</v>
      </c>
      <c r="C75" s="341"/>
      <c r="D75" s="224" t="s">
        <v>133</v>
      </c>
      <c r="E75" s="47">
        <v>3</v>
      </c>
      <c r="F75" s="225">
        <v>9</v>
      </c>
      <c r="G75" s="154"/>
      <c r="H75" s="155">
        <f t="shared" si="0"/>
        <v>0</v>
      </c>
      <c r="I75" s="342"/>
      <c r="J75" s="342"/>
      <c r="K75" s="342"/>
    </row>
    <row r="76" spans="1:60" ht="55.5" customHeight="1">
      <c r="A76" s="47" t="s">
        <v>9</v>
      </c>
      <c r="B76" s="340" t="s">
        <v>103</v>
      </c>
      <c r="C76" s="341"/>
      <c r="D76" s="224" t="s">
        <v>108</v>
      </c>
      <c r="E76" s="47">
        <v>1</v>
      </c>
      <c r="F76" s="225">
        <v>5</v>
      </c>
      <c r="G76" s="154"/>
      <c r="H76" s="156">
        <f t="shared" si="0"/>
        <v>0</v>
      </c>
      <c r="I76" s="342"/>
      <c r="J76" s="342"/>
      <c r="K76" s="342"/>
      <c r="L76" s="18"/>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row>
    <row r="77" spans="1:60" ht="58.5" customHeight="1">
      <c r="A77" s="47" t="s">
        <v>32</v>
      </c>
      <c r="B77" s="325" t="s">
        <v>104</v>
      </c>
      <c r="C77" s="327"/>
      <c r="D77" s="224" t="s">
        <v>77</v>
      </c>
      <c r="E77" s="47">
        <v>5</v>
      </c>
      <c r="F77" s="225">
        <v>5</v>
      </c>
      <c r="G77" s="157"/>
      <c r="H77" s="156">
        <f t="shared" si="0"/>
        <v>0</v>
      </c>
      <c r="I77" s="347"/>
      <c r="J77" s="348"/>
      <c r="K77" s="349"/>
      <c r="L77" s="18"/>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row>
    <row r="78" spans="1:60" ht="57" customHeight="1">
      <c r="A78" s="47" t="s">
        <v>33</v>
      </c>
      <c r="B78" s="325" t="s">
        <v>105</v>
      </c>
      <c r="C78" s="327"/>
      <c r="D78" s="224" t="s">
        <v>78</v>
      </c>
      <c r="E78" s="47">
        <v>2</v>
      </c>
      <c r="F78" s="225">
        <v>4</v>
      </c>
      <c r="G78" s="157"/>
      <c r="H78" s="156">
        <f t="shared" si="0"/>
        <v>0</v>
      </c>
      <c r="I78" s="347"/>
      <c r="J78" s="348"/>
      <c r="K78" s="349"/>
      <c r="L78" s="18"/>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row>
    <row r="79" spans="1:60" ht="85.5" customHeight="1">
      <c r="A79" s="47" t="s">
        <v>50</v>
      </c>
      <c r="B79" s="325" t="s">
        <v>106</v>
      </c>
      <c r="C79" s="327"/>
      <c r="D79" s="224" t="s">
        <v>79</v>
      </c>
      <c r="E79" s="47">
        <v>2</v>
      </c>
      <c r="F79" s="225">
        <v>6</v>
      </c>
      <c r="G79" s="154"/>
      <c r="H79" s="155">
        <f t="shared" si="0"/>
        <v>0</v>
      </c>
      <c r="I79" s="342"/>
      <c r="J79" s="342"/>
      <c r="K79" s="342"/>
      <c r="L79" s="18"/>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row>
    <row r="80" spans="1:60" ht="105" customHeight="1">
      <c r="A80" s="346" t="s">
        <v>80</v>
      </c>
      <c r="B80" s="346"/>
      <c r="C80" s="346"/>
      <c r="D80" s="346"/>
      <c r="E80" s="346"/>
      <c r="F80" s="225">
        <f>SUM(F72:F79)</f>
        <v>60</v>
      </c>
      <c r="G80" s="154"/>
      <c r="H80" s="155">
        <f>SUM(H72:H79)</f>
        <v>0</v>
      </c>
      <c r="I80" s="342"/>
      <c r="J80" s="342"/>
      <c r="K80" s="342"/>
      <c r="L80" s="18"/>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row>
    <row r="81" spans="1:60">
      <c r="B81" s="158"/>
      <c r="C81" s="159"/>
      <c r="D81" s="159"/>
      <c r="E81" s="159"/>
      <c r="F81" s="159"/>
      <c r="G81" s="159"/>
      <c r="H81" s="159"/>
      <c r="I81" s="159"/>
      <c r="J81" s="159"/>
      <c r="K81" s="159"/>
    </row>
    <row r="82" spans="1:60" s="51" customFormat="1" ht="79.5" customHeight="1">
      <c r="A82" s="7"/>
      <c r="B82" s="160" t="s">
        <v>81</v>
      </c>
      <c r="C82" s="73">
        <f>C1</f>
        <v>0</v>
      </c>
      <c r="D82" s="350"/>
      <c r="E82" s="350"/>
      <c r="F82" s="161"/>
      <c r="G82" s="161"/>
      <c r="H82" s="162"/>
      <c r="I82" s="163"/>
      <c r="J82" s="163"/>
      <c r="K82" s="163"/>
      <c r="L82" s="18"/>
    </row>
    <row r="83" spans="1:60" ht="85.5" customHeight="1">
      <c r="A83" s="103"/>
      <c r="B83" s="48" t="s">
        <v>24</v>
      </c>
      <c r="C83" s="48"/>
      <c r="D83" s="118"/>
      <c r="E83" s="118"/>
      <c r="F83" s="118"/>
      <c r="G83" s="118"/>
      <c r="H83" s="118"/>
      <c r="I83" s="49"/>
      <c r="J83" s="49"/>
      <c r="K83" s="49"/>
      <c r="L83" s="18"/>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row>
    <row r="84" spans="1:60" ht="66" customHeight="1">
      <c r="A84" s="12"/>
      <c r="B84" s="5"/>
      <c r="C84" s="3"/>
      <c r="D84" s="147"/>
      <c r="E84" s="147"/>
      <c r="F84" s="147"/>
      <c r="G84" s="147"/>
      <c r="H84" s="147"/>
      <c r="I84" s="4"/>
      <c r="J84" s="4"/>
      <c r="K84" s="4"/>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row>
    <row r="85" spans="1:60" ht="147" customHeight="1">
      <c r="B85" s="2"/>
      <c r="C85" s="2"/>
      <c r="D85" s="148"/>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row>
    <row r="86" spans="1:60" ht="119.25" customHeight="1">
      <c r="D86" s="133"/>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row>
    <row r="87" spans="1:60" ht="284.25" customHeight="1">
      <c r="D87" s="133"/>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row>
    <row r="88" spans="1:60" ht="105" customHeight="1">
      <c r="A88" s="79"/>
      <c r="B88" s="80" t="s">
        <v>75</v>
      </c>
      <c r="C88" s="80"/>
      <c r="D88" s="139"/>
      <c r="E88" s="139"/>
      <c r="F88" s="140"/>
      <c r="G88" s="140" t="s">
        <v>82</v>
      </c>
      <c r="H88" s="145"/>
      <c r="I88" s="22"/>
      <c r="J88" s="22"/>
      <c r="K88" s="22"/>
      <c r="L88" s="18"/>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row>
    <row r="89" spans="1:60" ht="52.5" customHeight="1">
      <c r="A89" s="39"/>
      <c r="B89" s="40"/>
      <c r="C89" s="41"/>
      <c r="D89" s="134"/>
      <c r="E89" s="149"/>
      <c r="F89" s="150"/>
      <c r="G89" s="150"/>
      <c r="H89" s="150"/>
      <c r="I89" s="41"/>
      <c r="J89" s="41"/>
      <c r="K89" s="41"/>
    </row>
    <row r="90" spans="1:60" ht="36" customHeight="1">
      <c r="A90" s="39"/>
      <c r="B90" s="40"/>
      <c r="C90" s="41"/>
      <c r="D90" s="134"/>
      <c r="E90" s="149"/>
      <c r="F90" s="150"/>
      <c r="G90" s="150"/>
      <c r="H90" s="150"/>
      <c r="I90" s="41"/>
      <c r="J90" s="41"/>
      <c r="K90" s="41"/>
    </row>
    <row r="91" spans="1:60" ht="42.75" customHeight="1">
      <c r="A91" s="42"/>
      <c r="B91" s="42"/>
      <c r="C91" s="42"/>
      <c r="D91" s="151"/>
      <c r="E91" s="151"/>
      <c r="F91" s="151"/>
      <c r="G91" s="151"/>
      <c r="H91" s="151"/>
      <c r="I91" s="42"/>
      <c r="J91" s="42"/>
      <c r="K91" s="42"/>
    </row>
    <row r="92" spans="1:60" ht="30.75" customHeight="1">
      <c r="A92" s="16"/>
      <c r="B92" s="337"/>
      <c r="C92" s="337"/>
      <c r="D92" s="337"/>
      <c r="E92" s="337"/>
      <c r="F92" s="337"/>
      <c r="G92" s="337"/>
      <c r="H92" s="337"/>
      <c r="I92" s="337"/>
      <c r="J92" s="337"/>
      <c r="K92" s="16"/>
    </row>
    <row r="93" spans="1:60" ht="33.75" customHeight="1">
      <c r="A93" s="67"/>
      <c r="B93" s="67"/>
      <c r="C93" s="67"/>
      <c r="D93" s="113"/>
      <c r="E93" s="113"/>
      <c r="F93" s="113"/>
      <c r="G93" s="113"/>
      <c r="H93" s="113"/>
      <c r="I93" s="67"/>
      <c r="J93" s="67"/>
      <c r="K93" s="67"/>
    </row>
    <row r="94" spans="1:60" ht="15" customHeight="1">
      <c r="A94" s="67"/>
      <c r="B94" s="67"/>
      <c r="C94" s="67"/>
      <c r="D94" s="113"/>
      <c r="E94" s="113"/>
      <c r="F94" s="113"/>
      <c r="G94" s="113"/>
      <c r="H94" s="113"/>
      <c r="I94" s="67"/>
      <c r="J94" s="67"/>
      <c r="K94" s="67"/>
    </row>
    <row r="95" spans="1:60" ht="13.5" hidden="1" customHeight="1">
      <c r="A95" s="67"/>
      <c r="B95" s="67"/>
      <c r="C95" s="67"/>
      <c r="D95" s="113"/>
      <c r="E95" s="113"/>
      <c r="F95" s="113"/>
      <c r="G95" s="113"/>
      <c r="H95" s="113"/>
      <c r="I95" s="67"/>
      <c r="J95" s="67"/>
      <c r="K95" s="67"/>
    </row>
    <row r="96" spans="1:60" ht="63.75" hidden="1" customHeight="1">
      <c r="A96" s="67"/>
      <c r="B96" s="67"/>
      <c r="C96" s="67"/>
      <c r="D96" s="113"/>
      <c r="E96" s="113"/>
      <c r="F96" s="113"/>
      <c r="G96" s="113"/>
      <c r="H96" s="113"/>
      <c r="I96" s="67"/>
      <c r="J96" s="67"/>
      <c r="K96" s="67"/>
    </row>
    <row r="97" spans="1:11" ht="26.25" customHeight="1">
      <c r="A97" s="72"/>
      <c r="B97" s="72"/>
      <c r="C97" s="72"/>
      <c r="D97" s="135"/>
      <c r="E97" s="135"/>
      <c r="F97" s="135"/>
      <c r="G97" s="135"/>
      <c r="H97" s="135"/>
      <c r="I97" s="72"/>
      <c r="J97" s="72"/>
      <c r="K97" s="72"/>
    </row>
    <row r="98" spans="1:11" ht="26.25" customHeight="1">
      <c r="A98" s="72"/>
      <c r="B98" s="72"/>
      <c r="C98" s="72"/>
      <c r="D98" s="135"/>
      <c r="E98" s="135"/>
      <c r="F98" s="135"/>
      <c r="G98" s="135"/>
      <c r="H98" s="135"/>
      <c r="I98" s="72"/>
      <c r="J98" s="72"/>
      <c r="K98" s="72"/>
    </row>
    <row r="99" spans="1:11" ht="26.25" customHeight="1">
      <c r="A99" s="72"/>
      <c r="B99" s="72"/>
      <c r="C99" s="72"/>
      <c r="D99" s="135"/>
      <c r="E99" s="135"/>
      <c r="F99" s="135"/>
      <c r="G99" s="135"/>
      <c r="H99" s="135"/>
      <c r="I99" s="72"/>
      <c r="J99" s="72"/>
      <c r="K99" s="72"/>
    </row>
    <row r="100" spans="1:11" ht="26.25" customHeight="1">
      <c r="A100" s="72"/>
      <c r="B100" s="72"/>
      <c r="C100" s="72"/>
      <c r="D100" s="135"/>
      <c r="E100" s="135"/>
      <c r="F100" s="135"/>
      <c r="G100" s="135"/>
      <c r="H100" s="135"/>
      <c r="I100" s="72"/>
      <c r="J100" s="72"/>
      <c r="K100" s="72"/>
    </row>
    <row r="101" spans="1:11" ht="26.25" customHeight="1">
      <c r="A101" s="72"/>
      <c r="B101" s="72"/>
      <c r="C101" s="72"/>
      <c r="D101" s="135"/>
      <c r="E101" s="135"/>
      <c r="F101" s="135"/>
      <c r="G101" s="135"/>
      <c r="H101" s="135"/>
      <c r="I101" s="72"/>
      <c r="J101" s="72"/>
      <c r="K101" s="72"/>
    </row>
  </sheetData>
  <sheetProtection formatCells="0" formatColumns="0" formatRows="0" autoFilter="0"/>
  <protectedRanges>
    <protectedRange sqref="A83:K87 L59 L61:L65 L88 L80 L82:L83" name="Rozstęp3"/>
    <protectedRange sqref="J74:K79" name="Rozstęp4"/>
    <protectedRange sqref="I5:J6" name="Zakres6"/>
    <protectedRange sqref="J66:K66 A66 A51:K51 A57:K58 A56:B56 I56:K56" name="Zakres8"/>
    <protectedRange sqref="I22:J22 I20:J20 I8:J16 I34:J38" name="Zakres9"/>
    <protectedRange sqref="B1" name="Rozstęp1_1"/>
    <protectedRange sqref="H72:H79" name="Rozstęp2_3"/>
    <protectedRange sqref="J72:K73" name="Rozstęp4_1"/>
    <protectedRange sqref="I21:J21" name="Zakres9_2"/>
    <protectedRange sqref="I42:J42" name="Zakres9_4"/>
    <protectedRange sqref="I53:K55" name="Zakres7_1"/>
    <protectedRange sqref="B67" name="Zakres8_1"/>
    <protectedRange sqref="F72:G73" name="Zakres7_2"/>
    <protectedRange sqref="D72:E73" name="Zakres9_5"/>
    <protectedRange sqref="F74:G74" name="Zakres7_4"/>
    <protectedRange sqref="D74:E74" name="Zakres9_7"/>
    <protectedRange sqref="F76:G79" name="Zakres7_5"/>
    <protectedRange sqref="D76:E79" name="Zakres9_8"/>
    <protectedRange sqref="Q18:R19" name="Zakres9_1"/>
    <protectedRange sqref="I17:J17" name="Zakres9_6"/>
    <protectedRange sqref="C56:H56" name="Zakres8_3"/>
  </protectedRanges>
  <mergeCells count="122">
    <mergeCell ref="I76:K76"/>
    <mergeCell ref="I54:J54"/>
    <mergeCell ref="B58:H58"/>
    <mergeCell ref="C67:H67"/>
    <mergeCell ref="I67:K67"/>
    <mergeCell ref="B68:K68"/>
    <mergeCell ref="G70:G71"/>
    <mergeCell ref="B55:H55"/>
    <mergeCell ref="I55:J55"/>
    <mergeCell ref="B92:J92"/>
    <mergeCell ref="A70:A71"/>
    <mergeCell ref="B70:C71"/>
    <mergeCell ref="D70:D71"/>
    <mergeCell ref="E70:E71"/>
    <mergeCell ref="F70:F71"/>
    <mergeCell ref="B74:C74"/>
    <mergeCell ref="I74:K74"/>
    <mergeCell ref="B72:C72"/>
    <mergeCell ref="I72:K72"/>
    <mergeCell ref="B73:C73"/>
    <mergeCell ref="I73:K73"/>
    <mergeCell ref="I79:K79"/>
    <mergeCell ref="B78:C78"/>
    <mergeCell ref="B79:C79"/>
    <mergeCell ref="A80:E80"/>
    <mergeCell ref="B77:C77"/>
    <mergeCell ref="I77:K77"/>
    <mergeCell ref="I78:K78"/>
    <mergeCell ref="B75:C75"/>
    <mergeCell ref="I75:K75"/>
    <mergeCell ref="D82:E82"/>
    <mergeCell ref="I80:K80"/>
    <mergeCell ref="B76:C76"/>
    <mergeCell ref="B45:C45"/>
    <mergeCell ref="D45:H45"/>
    <mergeCell ref="B48:C48"/>
    <mergeCell ref="D48:H48"/>
    <mergeCell ref="D39:E39"/>
    <mergeCell ref="A40:K40"/>
    <mergeCell ref="B42:C42"/>
    <mergeCell ref="D42:H42"/>
    <mergeCell ref="A41:K41"/>
    <mergeCell ref="B46:C46"/>
    <mergeCell ref="B47:C47"/>
    <mergeCell ref="D46:H46"/>
    <mergeCell ref="D47:H47"/>
    <mergeCell ref="B49:K49"/>
    <mergeCell ref="D51:E51"/>
    <mergeCell ref="C56:H56"/>
    <mergeCell ref="H70:H71"/>
    <mergeCell ref="I70:K71"/>
    <mergeCell ref="B52:H52"/>
    <mergeCell ref="I52:J52"/>
    <mergeCell ref="B53:H53"/>
    <mergeCell ref="I53:J53"/>
    <mergeCell ref="B54:H54"/>
    <mergeCell ref="B28:C28"/>
    <mergeCell ref="D28:H28"/>
    <mergeCell ref="B29:C29"/>
    <mergeCell ref="D29:H29"/>
    <mergeCell ref="B30:C30"/>
    <mergeCell ref="D30:H30"/>
    <mergeCell ref="B26:C26"/>
    <mergeCell ref="D26:H26"/>
    <mergeCell ref="B27:C27"/>
    <mergeCell ref="D27:H27"/>
    <mergeCell ref="B24:C24"/>
    <mergeCell ref="D24:H24"/>
    <mergeCell ref="B25:C25"/>
    <mergeCell ref="D25:H25"/>
    <mergeCell ref="B13:C13"/>
    <mergeCell ref="D13:H13"/>
    <mergeCell ref="B21:K21"/>
    <mergeCell ref="A22:K22"/>
    <mergeCell ref="D16:H16"/>
    <mergeCell ref="B14:C14"/>
    <mergeCell ref="D14:H14"/>
    <mergeCell ref="B11:C11"/>
    <mergeCell ref="D11:H11"/>
    <mergeCell ref="B12:C12"/>
    <mergeCell ref="D12:H12"/>
    <mergeCell ref="K17:K18"/>
    <mergeCell ref="B17:B18"/>
    <mergeCell ref="B23:C23"/>
    <mergeCell ref="D23:H23"/>
    <mergeCell ref="D9:H9"/>
    <mergeCell ref="B2:K2"/>
    <mergeCell ref="A3:K3"/>
    <mergeCell ref="D4:H4"/>
    <mergeCell ref="B5:C5"/>
    <mergeCell ref="D5:H5"/>
    <mergeCell ref="B6:C6"/>
    <mergeCell ref="D6:H6"/>
    <mergeCell ref="B10:C10"/>
    <mergeCell ref="D10:H10"/>
    <mergeCell ref="B7:C7"/>
    <mergeCell ref="D7:H7"/>
    <mergeCell ref="B8:C8"/>
    <mergeCell ref="D8:H8"/>
    <mergeCell ref="B9:C9"/>
    <mergeCell ref="A31:A32"/>
    <mergeCell ref="I31:I32"/>
    <mergeCell ref="J31:J32"/>
    <mergeCell ref="K31:K32"/>
    <mergeCell ref="A43:A44"/>
    <mergeCell ref="B43:C44"/>
    <mergeCell ref="D43:H44"/>
    <mergeCell ref="I43:I44"/>
    <mergeCell ref="J43:J44"/>
    <mergeCell ref="K43:K44"/>
    <mergeCell ref="B37:C37"/>
    <mergeCell ref="D37:H37"/>
    <mergeCell ref="B33:C33"/>
    <mergeCell ref="D33:H33"/>
    <mergeCell ref="B34:C34"/>
    <mergeCell ref="D34:H34"/>
    <mergeCell ref="B31:C32"/>
    <mergeCell ref="D31:H32"/>
    <mergeCell ref="B36:C36"/>
    <mergeCell ref="D36:H36"/>
    <mergeCell ref="B35:C35"/>
    <mergeCell ref="D35:H35"/>
  </mergeCells>
  <printOptions horizontalCentered="1"/>
  <pageMargins left="0.15748031496062992" right="0.19685039370078741" top="0.51181102362204722" bottom="0.35433070866141736" header="0.31496062992125984" footer="0.31496062992125984"/>
  <pageSetup paperSize="9" scale="33" fitToHeight="0" orientation="landscape" r:id="rId1"/>
  <headerFooter>
    <oddHeader>&amp;L&amp;"Arial,Pogrubiony"&amp;22&amp;C&amp;G</oddHeader>
    <oddFooter>&amp;C&amp;18Strona &amp;P z &amp;N</oddFooter>
  </headerFooter>
  <rowBreaks count="6" manualBreakCount="6">
    <brk id="19" max="10" man="1"/>
    <brk id="30" max="10" man="1"/>
    <brk id="38" max="10" man="1"/>
    <brk id="50" max="10" man="1"/>
    <brk id="65" max="10" man="1"/>
    <brk id="81" max="10" man="1"/>
  </rowBreaks>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51" sqref="F51"/>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407D1-1658-4B01-B386-532EF776E8D7}">
  <sheetPr>
    <pageSetUpPr fitToPage="1"/>
  </sheetPr>
  <dimension ref="A1:OK100"/>
  <sheetViews>
    <sheetView view="pageBreakPreview" topLeftCell="A13" zoomScale="50" zoomScaleNormal="40" zoomScaleSheetLayoutView="50" zoomScalePageLayoutView="42" workbookViewId="0">
      <selection activeCell="D13" sqref="D13:H13"/>
    </sheetView>
  </sheetViews>
  <sheetFormatPr defaultRowHeight="26.25"/>
  <cols>
    <col min="1" max="1" width="14" style="11" customWidth="1"/>
    <col min="2" max="2" width="66.28515625" style="8" customWidth="1"/>
    <col min="3" max="3" width="42.28515625" customWidth="1"/>
    <col min="4" max="4" width="34.28515625" style="143" customWidth="1"/>
    <col min="5" max="5" width="43" style="143" customWidth="1"/>
    <col min="6" max="6" width="21.42578125" style="143" customWidth="1"/>
    <col min="7" max="7" width="61.42578125" style="143" customWidth="1"/>
    <col min="8" max="8" width="55.28515625" style="143" customWidth="1"/>
    <col min="9" max="9" width="33.5703125" customWidth="1"/>
    <col min="10" max="10" width="32.42578125" customWidth="1"/>
    <col min="11" max="11" width="40.85546875" customWidth="1"/>
  </cols>
  <sheetData>
    <row r="1" spans="1:144" ht="50.25" customHeight="1">
      <c r="A1" s="19"/>
      <c r="B1" s="108" t="s">
        <v>41</v>
      </c>
      <c r="C1" s="73">
        <f>Nagłówek!C16</f>
        <v>0</v>
      </c>
      <c r="D1" s="136"/>
      <c r="E1" s="136"/>
      <c r="F1" s="136"/>
      <c r="G1" s="136"/>
      <c r="H1" s="136"/>
      <c r="I1" s="48"/>
      <c r="J1" s="48"/>
      <c r="K1" s="48"/>
    </row>
    <row r="2" spans="1:144" ht="51.75" customHeight="1">
      <c r="A2" s="19"/>
      <c r="B2" s="276" t="s">
        <v>61</v>
      </c>
      <c r="C2" s="276"/>
      <c r="D2" s="276"/>
      <c r="E2" s="276"/>
      <c r="F2" s="276"/>
      <c r="G2" s="276"/>
      <c r="H2" s="276"/>
      <c r="I2" s="276"/>
      <c r="J2" s="276"/>
      <c r="K2" s="276"/>
    </row>
    <row r="3" spans="1:144" ht="53.25" customHeight="1" thickBot="1">
      <c r="A3" s="277" t="s">
        <v>27</v>
      </c>
      <c r="B3" s="277"/>
      <c r="C3" s="277"/>
      <c r="D3" s="277"/>
      <c r="E3" s="277"/>
      <c r="F3" s="277"/>
      <c r="G3" s="277"/>
      <c r="H3" s="277"/>
      <c r="I3" s="277"/>
      <c r="J3" s="277"/>
      <c r="K3" s="277"/>
    </row>
    <row r="4" spans="1:144" s="10" customFormat="1" ht="66.75" customHeight="1" thickTop="1" thickBot="1">
      <c r="A4" s="32" t="s">
        <v>10</v>
      </c>
      <c r="B4" s="33" t="s">
        <v>25</v>
      </c>
      <c r="C4" s="34"/>
      <c r="D4" s="356" t="s">
        <v>26</v>
      </c>
      <c r="E4" s="357"/>
      <c r="F4" s="357"/>
      <c r="G4" s="357"/>
      <c r="H4" s="358"/>
      <c r="I4" s="35" t="s">
        <v>2</v>
      </c>
      <c r="J4" s="35" t="s">
        <v>3</v>
      </c>
      <c r="K4" s="36" t="s">
        <v>4</v>
      </c>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row>
    <row r="5" spans="1:144" ht="63.75" customHeight="1" thickTop="1">
      <c r="A5" s="55" t="s">
        <v>5</v>
      </c>
      <c r="B5" s="281" t="s">
        <v>201</v>
      </c>
      <c r="C5" s="281"/>
      <c r="D5" s="282" t="s">
        <v>91</v>
      </c>
      <c r="E5" s="282"/>
      <c r="F5" s="282"/>
      <c r="G5" s="282"/>
      <c r="H5" s="282"/>
      <c r="I5" s="25"/>
      <c r="J5" s="25"/>
      <c r="K5" s="77"/>
    </row>
    <row r="6" spans="1:144" ht="74.25" customHeight="1">
      <c r="A6" s="47" t="s">
        <v>6</v>
      </c>
      <c r="B6" s="283" t="s">
        <v>59</v>
      </c>
      <c r="C6" s="283"/>
      <c r="D6" s="284" t="s">
        <v>196</v>
      </c>
      <c r="E6" s="285"/>
      <c r="F6" s="285"/>
      <c r="G6" s="285"/>
      <c r="H6" s="285"/>
      <c r="I6" s="52"/>
      <c r="J6" s="52"/>
      <c r="K6" s="78"/>
    </row>
    <row r="7" spans="1:144" ht="220.5" customHeight="1">
      <c r="A7" s="47" t="s">
        <v>7</v>
      </c>
      <c r="B7" s="283" t="s">
        <v>60</v>
      </c>
      <c r="C7" s="283"/>
      <c r="D7" s="284" t="s">
        <v>147</v>
      </c>
      <c r="E7" s="284"/>
      <c r="F7" s="284"/>
      <c r="G7" s="284"/>
      <c r="H7" s="284"/>
      <c r="I7" s="52"/>
      <c r="J7" s="52"/>
      <c r="K7" s="78"/>
    </row>
    <row r="8" spans="1:144" ht="51" customHeight="1">
      <c r="A8" s="47" t="s">
        <v>8</v>
      </c>
      <c r="B8" s="283" t="s">
        <v>117</v>
      </c>
      <c r="C8" s="283"/>
      <c r="D8" s="284" t="s">
        <v>140</v>
      </c>
      <c r="E8" s="284"/>
      <c r="F8" s="284"/>
      <c r="G8" s="284"/>
      <c r="H8" s="284"/>
      <c r="I8" s="52"/>
      <c r="J8" s="52"/>
      <c r="K8" s="78"/>
    </row>
    <row r="9" spans="1:144" ht="76.5" customHeight="1">
      <c r="A9" s="47" t="s">
        <v>9</v>
      </c>
      <c r="B9" s="283" t="s">
        <v>116</v>
      </c>
      <c r="C9" s="283"/>
      <c r="D9" s="284" t="s">
        <v>118</v>
      </c>
      <c r="E9" s="284"/>
      <c r="F9" s="284"/>
      <c r="G9" s="284"/>
      <c r="H9" s="284"/>
      <c r="I9" s="52"/>
      <c r="J9" s="52"/>
      <c r="K9" s="78"/>
    </row>
    <row r="10" spans="1:144" ht="94.5" customHeight="1">
      <c r="A10" s="47" t="s">
        <v>32</v>
      </c>
      <c r="B10" s="286" t="s">
        <v>206</v>
      </c>
      <c r="C10" s="287"/>
      <c r="D10" s="288" t="s">
        <v>119</v>
      </c>
      <c r="E10" s="288"/>
      <c r="F10" s="288"/>
      <c r="G10" s="288"/>
      <c r="H10" s="288"/>
      <c r="I10" s="52"/>
      <c r="J10" s="52"/>
      <c r="K10" s="78"/>
    </row>
    <row r="11" spans="1:144" ht="115.5" customHeight="1">
      <c r="A11" s="47" t="s">
        <v>33</v>
      </c>
      <c r="B11" s="283" t="s">
        <v>202</v>
      </c>
      <c r="C11" s="283"/>
      <c r="D11" s="284" t="s">
        <v>120</v>
      </c>
      <c r="E11" s="284"/>
      <c r="F11" s="284"/>
      <c r="G11" s="284"/>
      <c r="H11" s="284"/>
      <c r="I11" s="52"/>
      <c r="J11" s="52"/>
      <c r="K11" s="78"/>
    </row>
    <row r="12" spans="1:144" ht="97.5" customHeight="1">
      <c r="A12" s="47" t="s">
        <v>50</v>
      </c>
      <c r="B12" s="283" t="s">
        <v>203</v>
      </c>
      <c r="C12" s="283"/>
      <c r="D12" s="284" t="s">
        <v>72</v>
      </c>
      <c r="E12" s="284"/>
      <c r="F12" s="284"/>
      <c r="G12" s="284"/>
      <c r="H12" s="284"/>
      <c r="I12" s="52"/>
      <c r="J12" s="52"/>
      <c r="K12" s="52"/>
    </row>
    <row r="13" spans="1:144" ht="115.5" customHeight="1">
      <c r="A13" s="47" t="s">
        <v>56</v>
      </c>
      <c r="B13" s="283" t="s">
        <v>204</v>
      </c>
      <c r="C13" s="283"/>
      <c r="D13" s="284" t="s">
        <v>73</v>
      </c>
      <c r="E13" s="284"/>
      <c r="F13" s="284"/>
      <c r="G13" s="284"/>
      <c r="H13" s="284"/>
      <c r="I13" s="52"/>
      <c r="J13" s="52"/>
      <c r="K13" s="52"/>
    </row>
    <row r="14" spans="1:144" ht="102.75" customHeight="1">
      <c r="A14" s="47">
        <v>10</v>
      </c>
      <c r="B14" s="286" t="s">
        <v>205</v>
      </c>
      <c r="C14" s="302"/>
      <c r="D14" s="303" t="s">
        <v>121</v>
      </c>
      <c r="E14" s="304"/>
      <c r="F14" s="304"/>
      <c r="G14" s="304"/>
      <c r="H14" s="305"/>
      <c r="I14" s="52"/>
      <c r="J14" s="52"/>
      <c r="K14" s="52"/>
    </row>
    <row r="15" spans="1:144" ht="32.25" customHeight="1">
      <c r="A15" s="20"/>
      <c r="B15" s="70"/>
      <c r="C15" s="70"/>
      <c r="D15" s="137"/>
      <c r="E15" s="121"/>
      <c r="F15" s="121"/>
      <c r="G15" s="121"/>
      <c r="H15" s="121"/>
      <c r="I15" s="22"/>
      <c r="J15" s="22"/>
      <c r="K15" s="22"/>
    </row>
    <row r="16" spans="1:144" ht="25.5" customHeight="1">
      <c r="A16" s="20"/>
      <c r="D16" s="301" t="s">
        <v>84</v>
      </c>
      <c r="E16" s="301"/>
      <c r="F16" s="301"/>
      <c r="G16" s="301"/>
      <c r="H16" s="301"/>
      <c r="I16" s="22"/>
      <c r="J16" s="22"/>
      <c r="K16" s="22"/>
    </row>
    <row r="17" spans="1:146" ht="31.5" customHeight="1" thickBot="1">
      <c r="A17" s="20"/>
      <c r="B17" s="291"/>
      <c r="C17" s="101"/>
      <c r="D17" s="138"/>
      <c r="E17" s="138"/>
      <c r="F17" s="138"/>
      <c r="G17" s="138"/>
      <c r="H17" s="138"/>
      <c r="I17" s="99" t="s">
        <v>37</v>
      </c>
      <c r="J17" s="98" t="s">
        <v>85</v>
      </c>
      <c r="K17" s="289"/>
      <c r="P17" s="95"/>
      <c r="Q17" s="96"/>
      <c r="R17" s="96"/>
    </row>
    <row r="18" spans="1:146" ht="33" customHeight="1">
      <c r="A18" s="20"/>
      <c r="B18" s="292"/>
      <c r="C18" s="101"/>
      <c r="D18" s="138"/>
      <c r="E18" s="138"/>
      <c r="F18" s="138"/>
      <c r="G18" s="138"/>
      <c r="H18" s="138"/>
      <c r="I18" s="100"/>
      <c r="J18" s="97"/>
      <c r="K18" s="290"/>
      <c r="P18" s="89"/>
      <c r="Q18" s="76"/>
      <c r="R18" s="76"/>
    </row>
    <row r="19" spans="1:146" ht="46.5" customHeight="1">
      <c r="A19" s="20"/>
      <c r="B19" s="104" t="s">
        <v>75</v>
      </c>
      <c r="C19" s="104"/>
      <c r="D19" s="139"/>
      <c r="E19" s="139"/>
      <c r="F19" s="140"/>
      <c r="G19" s="140" t="s">
        <v>82</v>
      </c>
      <c r="H19" s="138"/>
      <c r="I19" s="130"/>
      <c r="J19" s="130"/>
      <c r="K19" s="71"/>
      <c r="P19" s="89"/>
      <c r="Q19" s="76"/>
      <c r="R19" s="76"/>
    </row>
    <row r="20" spans="1:146" ht="46.5" customHeight="1">
      <c r="A20" s="20"/>
      <c r="B20" s="109" t="s">
        <v>41</v>
      </c>
      <c r="C20" s="75">
        <f>C1</f>
        <v>0</v>
      </c>
      <c r="D20" s="141"/>
      <c r="E20" s="141"/>
      <c r="F20" s="141"/>
      <c r="G20" s="141"/>
      <c r="H20" s="141"/>
      <c r="I20" s="22"/>
      <c r="J20" s="22"/>
      <c r="K20" s="71"/>
    </row>
    <row r="21" spans="1:146" ht="42" customHeight="1">
      <c r="A21" s="20"/>
      <c r="B21" s="299" t="s">
        <v>86</v>
      </c>
      <c r="C21" s="299"/>
      <c r="D21" s="299"/>
      <c r="E21" s="299"/>
      <c r="F21" s="299"/>
      <c r="G21" s="299"/>
      <c r="H21" s="299"/>
      <c r="I21" s="299"/>
      <c r="J21" s="299"/>
      <c r="K21" s="299"/>
    </row>
    <row r="22" spans="1:146" ht="36.75" customHeight="1" thickBot="1">
      <c r="A22" s="300" t="s">
        <v>27</v>
      </c>
      <c r="B22" s="300"/>
      <c r="C22" s="300"/>
      <c r="D22" s="300"/>
      <c r="E22" s="300"/>
      <c r="F22" s="300"/>
      <c r="G22" s="300"/>
      <c r="H22" s="300"/>
      <c r="I22" s="300"/>
      <c r="J22" s="300"/>
      <c r="K22" s="300"/>
    </row>
    <row r="23" spans="1:146" s="9" customFormat="1" ht="60" customHeight="1" thickTop="1" thickBot="1">
      <c r="A23" s="37" t="s">
        <v>10</v>
      </c>
      <c r="B23" s="293" t="s">
        <v>25</v>
      </c>
      <c r="C23" s="294"/>
      <c r="D23" s="278" t="s">
        <v>26</v>
      </c>
      <c r="E23" s="279"/>
      <c r="F23" s="279"/>
      <c r="G23" s="279"/>
      <c r="H23" s="280"/>
      <c r="I23" s="35" t="s">
        <v>2</v>
      </c>
      <c r="J23" s="35" t="s">
        <v>3</v>
      </c>
      <c r="K23" s="36" t="s">
        <v>4</v>
      </c>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row>
    <row r="24" spans="1:146" s="16" customFormat="1" ht="129" customHeight="1" thickTop="1">
      <c r="A24" s="56" t="s">
        <v>5</v>
      </c>
      <c r="B24" s="295" t="s">
        <v>62</v>
      </c>
      <c r="C24" s="295"/>
      <c r="D24" s="296" t="s">
        <v>148</v>
      </c>
      <c r="E24" s="297"/>
      <c r="F24" s="297"/>
      <c r="G24" s="297"/>
      <c r="H24" s="298"/>
      <c r="I24" s="57"/>
      <c r="J24" s="57"/>
      <c r="K24" s="57"/>
    </row>
    <row r="25" spans="1:146" s="16" customFormat="1" ht="198.75" customHeight="1">
      <c r="A25" s="58" t="s">
        <v>6</v>
      </c>
      <c r="B25" s="256" t="s">
        <v>132</v>
      </c>
      <c r="C25" s="256"/>
      <c r="D25" s="261" t="s">
        <v>149</v>
      </c>
      <c r="E25" s="262"/>
      <c r="F25" s="262"/>
      <c r="G25" s="262"/>
      <c r="H25" s="263"/>
      <c r="I25" s="59"/>
      <c r="J25" s="59"/>
      <c r="K25" s="59"/>
    </row>
    <row r="26" spans="1:146" s="16" customFormat="1" ht="257.25" customHeight="1">
      <c r="A26" s="58" t="s">
        <v>7</v>
      </c>
      <c r="B26" s="256" t="s">
        <v>137</v>
      </c>
      <c r="C26" s="256"/>
      <c r="D26" s="261" t="s">
        <v>150</v>
      </c>
      <c r="E26" s="262"/>
      <c r="F26" s="262"/>
      <c r="G26" s="262"/>
      <c r="H26" s="263"/>
      <c r="I26" s="59"/>
      <c r="J26" s="59"/>
      <c r="K26" s="59"/>
    </row>
    <row r="27" spans="1:146" s="16" customFormat="1" ht="154.5" customHeight="1">
      <c r="A27" s="58" t="s">
        <v>8</v>
      </c>
      <c r="B27" s="283" t="s">
        <v>145</v>
      </c>
      <c r="C27" s="283"/>
      <c r="D27" s="258" t="s">
        <v>151</v>
      </c>
      <c r="E27" s="264"/>
      <c r="F27" s="264"/>
      <c r="G27" s="264"/>
      <c r="H27" s="265"/>
      <c r="I27" s="59"/>
      <c r="J27" s="59"/>
      <c r="K27" s="59"/>
    </row>
    <row r="28" spans="1:146" s="16" customFormat="1" ht="240.75" customHeight="1">
      <c r="A28" s="58" t="s">
        <v>9</v>
      </c>
      <c r="B28" s="283" t="s">
        <v>136</v>
      </c>
      <c r="C28" s="283"/>
      <c r="D28" s="258" t="s">
        <v>171</v>
      </c>
      <c r="E28" s="264"/>
      <c r="F28" s="264"/>
      <c r="G28" s="264"/>
      <c r="H28" s="265"/>
      <c r="I28" s="59"/>
      <c r="J28" s="59"/>
      <c r="K28" s="59"/>
    </row>
    <row r="29" spans="1:146" s="16" customFormat="1" ht="110.25" customHeight="1">
      <c r="A29" s="58" t="s">
        <v>32</v>
      </c>
      <c r="B29" s="283" t="s">
        <v>63</v>
      </c>
      <c r="C29" s="283"/>
      <c r="D29" s="258" t="s">
        <v>141</v>
      </c>
      <c r="E29" s="264"/>
      <c r="F29" s="264"/>
      <c r="G29" s="264"/>
      <c r="H29" s="265"/>
      <c r="I29" s="59"/>
      <c r="J29" s="59"/>
      <c r="K29" s="59"/>
    </row>
    <row r="30" spans="1:146" s="16" customFormat="1" ht="132.75" customHeight="1">
      <c r="A30" s="58" t="s">
        <v>33</v>
      </c>
      <c r="B30" s="283" t="s">
        <v>64</v>
      </c>
      <c r="C30" s="283"/>
      <c r="D30" s="258" t="s">
        <v>152</v>
      </c>
      <c r="E30" s="264"/>
      <c r="F30" s="264"/>
      <c r="G30" s="264"/>
      <c r="H30" s="265"/>
      <c r="I30" s="59"/>
      <c r="J30" s="59"/>
      <c r="K30" s="59"/>
    </row>
    <row r="31" spans="1:146" s="16" customFormat="1" ht="269.25" customHeight="1">
      <c r="A31" s="236" t="s">
        <v>50</v>
      </c>
      <c r="B31" s="266" t="s">
        <v>123</v>
      </c>
      <c r="C31" s="267"/>
      <c r="D31" s="268" t="s">
        <v>153</v>
      </c>
      <c r="E31" s="269"/>
      <c r="F31" s="269"/>
      <c r="G31" s="269"/>
      <c r="H31" s="270"/>
      <c r="I31" s="238"/>
      <c r="J31" s="238"/>
      <c r="K31" s="238"/>
    </row>
    <row r="32" spans="1:146" s="16" customFormat="1" ht="93.75" hidden="1" customHeight="1">
      <c r="A32" s="237"/>
      <c r="B32" s="244"/>
      <c r="C32" s="245"/>
      <c r="D32" s="271"/>
      <c r="E32" s="272"/>
      <c r="F32" s="272"/>
      <c r="G32" s="272"/>
      <c r="H32" s="273"/>
      <c r="I32" s="239"/>
      <c r="J32" s="239"/>
      <c r="K32" s="239"/>
    </row>
    <row r="33" spans="1:401" s="16" customFormat="1" ht="336.75" customHeight="1">
      <c r="A33" s="58" t="s">
        <v>56</v>
      </c>
      <c r="B33" s="256" t="s">
        <v>122</v>
      </c>
      <c r="C33" s="256"/>
      <c r="D33" s="359" t="s">
        <v>154</v>
      </c>
      <c r="E33" s="360"/>
      <c r="F33" s="360"/>
      <c r="G33" s="360"/>
      <c r="H33" s="361"/>
      <c r="I33" s="59"/>
      <c r="J33" s="59"/>
      <c r="K33" s="59"/>
    </row>
    <row r="34" spans="1:401" ht="156.75" customHeight="1">
      <c r="A34" s="47" t="s">
        <v>57</v>
      </c>
      <c r="B34" s="256" t="s">
        <v>124</v>
      </c>
      <c r="C34" s="256"/>
      <c r="D34" s="258" t="s">
        <v>155</v>
      </c>
      <c r="E34" s="264"/>
      <c r="F34" s="264"/>
      <c r="G34" s="264"/>
      <c r="H34" s="265"/>
      <c r="I34" s="52"/>
      <c r="J34" s="52"/>
      <c r="K34" s="52"/>
    </row>
    <row r="35" spans="1:401" ht="251.25" customHeight="1">
      <c r="A35" s="47" t="s">
        <v>58</v>
      </c>
      <c r="B35" s="256" t="s">
        <v>74</v>
      </c>
      <c r="C35" s="257"/>
      <c r="D35" s="261" t="s">
        <v>156</v>
      </c>
      <c r="E35" s="274"/>
      <c r="F35" s="274"/>
      <c r="G35" s="274"/>
      <c r="H35" s="275"/>
      <c r="I35" s="52"/>
      <c r="J35" s="52"/>
      <c r="K35" s="52"/>
    </row>
    <row r="36" spans="1:401" ht="164.25" customHeight="1">
      <c r="A36" s="47" t="s">
        <v>113</v>
      </c>
      <c r="B36" s="256" t="s">
        <v>92</v>
      </c>
      <c r="C36" s="257"/>
      <c r="D36" s="258" t="s">
        <v>142</v>
      </c>
      <c r="E36" s="259"/>
      <c r="F36" s="259"/>
      <c r="G36" s="259"/>
      <c r="H36" s="260"/>
      <c r="I36" s="52"/>
      <c r="J36" s="52"/>
      <c r="K36" s="52"/>
    </row>
    <row r="37" spans="1:401" ht="108" customHeight="1">
      <c r="A37" s="47" t="s">
        <v>114</v>
      </c>
      <c r="B37" s="256" t="s">
        <v>125</v>
      </c>
      <c r="C37" s="257"/>
      <c r="D37" s="258" t="s">
        <v>115</v>
      </c>
      <c r="E37" s="259"/>
      <c r="F37" s="259"/>
      <c r="G37" s="259"/>
      <c r="H37" s="260"/>
      <c r="I37" s="52"/>
      <c r="J37" s="52"/>
      <c r="K37" s="52"/>
    </row>
    <row r="38" spans="1:401" ht="34.5" customHeight="1">
      <c r="A38" s="20"/>
      <c r="B38" s="31"/>
      <c r="C38" s="21"/>
      <c r="D38" s="113"/>
      <c r="E38" s="113"/>
      <c r="F38" s="113"/>
      <c r="G38" s="113"/>
      <c r="H38" s="113"/>
      <c r="I38" s="22"/>
      <c r="J38" s="22"/>
      <c r="K38" s="22"/>
    </row>
    <row r="39" spans="1:401" s="51" customFormat="1" ht="45" customHeight="1">
      <c r="A39" s="17"/>
      <c r="B39" s="108" t="s">
        <v>41</v>
      </c>
      <c r="C39" s="73">
        <f>C1</f>
        <v>0</v>
      </c>
      <c r="D39" s="331"/>
      <c r="E39" s="331"/>
      <c r="F39" s="142"/>
      <c r="G39" s="142"/>
      <c r="H39" s="117"/>
      <c r="I39" s="18"/>
      <c r="J39" s="18"/>
      <c r="K39" s="18"/>
    </row>
    <row r="40" spans="1:401" ht="49.5" customHeight="1">
      <c r="A40" s="276" t="s">
        <v>70</v>
      </c>
      <c r="B40" s="276"/>
      <c r="C40" s="276"/>
      <c r="D40" s="276"/>
      <c r="E40" s="276"/>
      <c r="F40" s="276"/>
      <c r="G40" s="276"/>
      <c r="H40" s="276"/>
      <c r="I40" s="276"/>
      <c r="J40" s="276"/>
      <c r="K40" s="276"/>
    </row>
    <row r="41" spans="1:401" ht="70.5" customHeight="1" thickBot="1">
      <c r="A41" s="300" t="s">
        <v>93</v>
      </c>
      <c r="B41" s="300"/>
      <c r="C41" s="300"/>
      <c r="D41" s="300"/>
      <c r="E41" s="300"/>
      <c r="F41" s="300"/>
      <c r="G41" s="300"/>
      <c r="H41" s="300"/>
      <c r="I41" s="300"/>
      <c r="J41" s="300"/>
      <c r="K41" s="300"/>
    </row>
    <row r="42" spans="1:401" s="46" customFormat="1" ht="70.5" customHeight="1" thickTop="1" thickBot="1">
      <c r="A42" s="60" t="s">
        <v>10</v>
      </c>
      <c r="B42" s="332" t="s">
        <v>25</v>
      </c>
      <c r="C42" s="333"/>
      <c r="D42" s="334" t="s">
        <v>65</v>
      </c>
      <c r="E42" s="335"/>
      <c r="F42" s="335"/>
      <c r="G42" s="335"/>
      <c r="H42" s="336"/>
      <c r="I42" s="61" t="s">
        <v>2</v>
      </c>
      <c r="J42" s="61" t="s">
        <v>3</v>
      </c>
      <c r="K42" s="62" t="s">
        <v>4</v>
      </c>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46" customFormat="1" ht="138" customHeight="1" thickTop="1">
      <c r="A43" s="240" t="s">
        <v>5</v>
      </c>
      <c r="B43" s="242" t="s">
        <v>94</v>
      </c>
      <c r="C43" s="243"/>
      <c r="D43" s="246" t="s">
        <v>176</v>
      </c>
      <c r="E43" s="247"/>
      <c r="F43" s="247"/>
      <c r="G43" s="247"/>
      <c r="H43" s="248"/>
      <c r="I43" s="252"/>
      <c r="J43" s="252"/>
      <c r="K43" s="254"/>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46" customFormat="1" ht="82.5" hidden="1" customHeight="1">
      <c r="A44" s="241"/>
      <c r="B44" s="244"/>
      <c r="C44" s="245"/>
      <c r="D44" s="249"/>
      <c r="E44" s="250"/>
      <c r="F44" s="250"/>
      <c r="G44" s="250"/>
      <c r="H44" s="251"/>
      <c r="I44" s="253"/>
      <c r="J44" s="253"/>
      <c r="K44" s="255"/>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46" customFormat="1" ht="240" customHeight="1">
      <c r="A45" s="47" t="s">
        <v>6</v>
      </c>
      <c r="B45" s="283" t="s">
        <v>95</v>
      </c>
      <c r="C45" s="328"/>
      <c r="D45" s="329" t="s">
        <v>177</v>
      </c>
      <c r="E45" s="329"/>
      <c r="F45" s="329"/>
      <c r="G45" s="329"/>
      <c r="H45" s="329"/>
      <c r="I45" s="45"/>
      <c r="J45" s="45"/>
      <c r="K45" s="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46" customFormat="1" ht="263.25" customHeight="1">
      <c r="A46" s="47" t="s">
        <v>7</v>
      </c>
      <c r="B46" s="286" t="s">
        <v>96</v>
      </c>
      <c r="C46" s="302"/>
      <c r="D46" s="258" t="s">
        <v>178</v>
      </c>
      <c r="E46" s="259"/>
      <c r="F46" s="259"/>
      <c r="G46" s="259"/>
      <c r="H46" s="260"/>
      <c r="I46" s="45"/>
      <c r="J46" s="45"/>
      <c r="K46" s="45"/>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46" customFormat="1" ht="134.25" customHeight="1">
      <c r="A47" s="47" t="s">
        <v>8</v>
      </c>
      <c r="B47" s="286" t="s">
        <v>97</v>
      </c>
      <c r="C47" s="302"/>
      <c r="D47" s="258" t="s">
        <v>179</v>
      </c>
      <c r="E47" s="259"/>
      <c r="F47" s="259"/>
      <c r="G47" s="259"/>
      <c r="H47" s="260"/>
      <c r="I47" s="45"/>
      <c r="J47" s="45"/>
      <c r="K47" s="45"/>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46" customFormat="1" ht="168.75" customHeight="1">
      <c r="A48" s="47" t="s">
        <v>9</v>
      </c>
      <c r="B48" s="283" t="s">
        <v>98</v>
      </c>
      <c r="C48" s="283"/>
      <c r="D48" s="330" t="s">
        <v>180</v>
      </c>
      <c r="E48" s="330"/>
      <c r="F48" s="330"/>
      <c r="G48" s="330"/>
      <c r="H48" s="330"/>
      <c r="I48" s="45"/>
      <c r="J48" s="45"/>
      <c r="K48" s="45"/>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60" ht="27.75" customHeight="1">
      <c r="A49" s="20"/>
      <c r="B49" s="306"/>
      <c r="C49" s="306"/>
      <c r="D49" s="306"/>
      <c r="E49" s="306"/>
      <c r="F49" s="306"/>
      <c r="G49" s="306"/>
      <c r="H49" s="306"/>
      <c r="I49" s="306"/>
      <c r="J49" s="306"/>
      <c r="K49" s="306"/>
    </row>
    <row r="50" spans="1:60" s="51" customFormat="1" ht="60" customHeight="1" thickBot="1">
      <c r="A50" s="7"/>
      <c r="B50" s="108" t="s">
        <v>41</v>
      </c>
      <c r="C50" s="74">
        <f>C1</f>
        <v>0</v>
      </c>
      <c r="D50" s="307"/>
      <c r="E50" s="307"/>
      <c r="F50" s="144"/>
      <c r="G50" s="144"/>
      <c r="H50" s="143"/>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row>
    <row r="51" spans="1:60" s="51" customFormat="1" ht="63" customHeight="1" thickTop="1" thickBot="1">
      <c r="A51" s="43" t="s">
        <v>10</v>
      </c>
      <c r="B51" s="315" t="s">
        <v>14</v>
      </c>
      <c r="C51" s="316"/>
      <c r="D51" s="316"/>
      <c r="E51" s="316"/>
      <c r="F51" s="316"/>
      <c r="G51" s="316"/>
      <c r="H51" s="317"/>
      <c r="I51" s="318" t="s">
        <v>15</v>
      </c>
      <c r="J51" s="319"/>
      <c r="K51" s="44" t="s">
        <v>16</v>
      </c>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row>
    <row r="52" spans="1:60" s="51" customFormat="1" ht="61.5" customHeight="1" thickTop="1">
      <c r="A52" s="55" t="s">
        <v>5</v>
      </c>
      <c r="B52" s="320" t="s">
        <v>28</v>
      </c>
      <c r="C52" s="321"/>
      <c r="D52" s="321"/>
      <c r="E52" s="321"/>
      <c r="F52" s="321"/>
      <c r="G52" s="321"/>
      <c r="H52" s="322"/>
      <c r="I52" s="323"/>
      <c r="J52" s="324"/>
      <c r="K52" s="63"/>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51" customFormat="1" ht="58.5" customHeight="1">
      <c r="A53" s="47" t="s">
        <v>6</v>
      </c>
      <c r="B53" s="325" t="s">
        <v>51</v>
      </c>
      <c r="C53" s="326"/>
      <c r="D53" s="326"/>
      <c r="E53" s="326"/>
      <c r="F53" s="326"/>
      <c r="G53" s="326"/>
      <c r="H53" s="327"/>
      <c r="I53" s="351"/>
      <c r="J53" s="352"/>
      <c r="K53" s="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51" customFormat="1" ht="61.5" customHeight="1">
      <c r="A54" s="47" t="s">
        <v>7</v>
      </c>
      <c r="B54" s="325" t="s">
        <v>52</v>
      </c>
      <c r="C54" s="326"/>
      <c r="D54" s="326"/>
      <c r="E54" s="326"/>
      <c r="F54" s="326"/>
      <c r="G54" s="326"/>
      <c r="H54" s="327"/>
      <c r="I54" s="351"/>
      <c r="J54" s="352"/>
      <c r="K54" s="53"/>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51" customFormat="1" ht="81" customHeight="1">
      <c r="A55" s="7"/>
      <c r="B55" s="50"/>
      <c r="C55" s="308" t="s">
        <v>36</v>
      </c>
      <c r="D55" s="308"/>
      <c r="E55" s="308"/>
      <c r="F55" s="308"/>
      <c r="G55" s="308"/>
      <c r="H55" s="308"/>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51" customFormat="1" ht="81" customHeight="1">
      <c r="A56" s="7"/>
      <c r="B56" s="50"/>
      <c r="C56" s="69"/>
      <c r="D56" s="136"/>
      <c r="E56" s="136"/>
      <c r="F56" s="136"/>
      <c r="G56" s="136"/>
      <c r="H56" s="13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s="51" customFormat="1" ht="60" customHeight="1">
      <c r="A57" s="7"/>
      <c r="B57" s="353"/>
      <c r="C57" s="353"/>
      <c r="D57" s="353"/>
      <c r="E57" s="353"/>
      <c r="F57" s="353"/>
      <c r="G57" s="353"/>
      <c r="H57" s="353"/>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ht="105" customHeight="1">
      <c r="A58" s="79"/>
      <c r="B58" s="80"/>
      <c r="C58" s="80"/>
      <c r="D58" s="139"/>
      <c r="E58" s="139"/>
      <c r="F58" s="140"/>
      <c r="G58" s="140"/>
      <c r="H58" s="145"/>
      <c r="I58" s="22"/>
      <c r="J58" s="22"/>
      <c r="K58" s="22"/>
      <c r="L58" s="18"/>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row>
    <row r="60" spans="1:60" ht="105" customHeight="1">
      <c r="A60" s="79"/>
      <c r="B60" s="80"/>
      <c r="C60" s="80"/>
      <c r="D60" s="139"/>
      <c r="E60" s="139"/>
      <c r="F60" s="140"/>
      <c r="G60" s="140"/>
      <c r="H60" s="145"/>
      <c r="I60" s="22"/>
      <c r="J60" s="22"/>
      <c r="K60" s="22"/>
      <c r="L60" s="18"/>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row>
    <row r="61" spans="1:60" ht="105" customHeight="1">
      <c r="A61" s="79"/>
      <c r="B61" s="80"/>
      <c r="C61" s="80"/>
      <c r="D61" s="139"/>
      <c r="E61" s="139"/>
      <c r="F61" s="140"/>
      <c r="G61" s="140"/>
      <c r="H61" s="145"/>
      <c r="I61" s="22"/>
      <c r="J61" s="22"/>
      <c r="K61" s="22"/>
      <c r="L61" s="18"/>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row>
    <row r="62" spans="1:60" ht="105" customHeight="1">
      <c r="A62" s="79"/>
      <c r="B62" s="80"/>
      <c r="C62" s="80"/>
      <c r="D62" s="139"/>
      <c r="E62" s="139"/>
      <c r="F62" s="140"/>
      <c r="G62" s="140"/>
      <c r="H62" s="145"/>
      <c r="I62" s="22"/>
      <c r="J62" s="22"/>
      <c r="K62" s="22"/>
      <c r="L62" s="18"/>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row>
    <row r="63" spans="1:60" ht="105" customHeight="1">
      <c r="A63" s="79"/>
      <c r="B63" s="80"/>
      <c r="C63" s="80"/>
      <c r="D63" s="139"/>
      <c r="E63" s="139"/>
      <c r="F63" s="140"/>
      <c r="G63" s="140"/>
      <c r="H63" s="145"/>
      <c r="I63" s="22"/>
      <c r="J63" s="22"/>
      <c r="K63" s="22"/>
      <c r="L63" s="18"/>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row>
    <row r="64" spans="1:60" ht="105" customHeight="1">
      <c r="A64" s="79"/>
      <c r="B64" s="104" t="s">
        <v>75</v>
      </c>
      <c r="C64" s="104"/>
      <c r="D64" s="139"/>
      <c r="E64" s="139"/>
      <c r="F64" s="140"/>
      <c r="G64" s="140" t="s">
        <v>82</v>
      </c>
      <c r="H64" s="145"/>
      <c r="I64" s="22"/>
      <c r="J64" s="22"/>
      <c r="K64" s="22"/>
      <c r="L64" s="18"/>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row>
    <row r="65" spans="1:60" s="51" customFormat="1" ht="41.25" customHeight="1">
      <c r="A65" s="7"/>
      <c r="B65" s="102" t="s">
        <v>41</v>
      </c>
      <c r="C65" s="26">
        <f>Nagłówek!C16</f>
        <v>0</v>
      </c>
      <c r="D65" s="146"/>
      <c r="E65" s="146"/>
      <c r="F65" s="146"/>
      <c r="G65" s="146"/>
      <c r="H65" s="146"/>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ht="46.5" customHeight="1">
      <c r="B66" s="50"/>
      <c r="C66" s="276" t="s">
        <v>71</v>
      </c>
      <c r="D66" s="276"/>
      <c r="E66" s="276"/>
      <c r="F66" s="276"/>
      <c r="G66" s="276"/>
      <c r="H66" s="276"/>
      <c r="I66" s="354"/>
      <c r="J66" s="354"/>
      <c r="K66" s="354"/>
    </row>
    <row r="67" spans="1:60" ht="24.75" customHeight="1">
      <c r="B67" s="362" t="s">
        <v>157</v>
      </c>
      <c r="C67" s="362"/>
      <c r="D67" s="362"/>
      <c r="E67" s="362"/>
      <c r="F67" s="362"/>
      <c r="G67" s="362"/>
      <c r="H67" s="362"/>
      <c r="I67" s="362"/>
      <c r="J67" s="362"/>
      <c r="K67" s="362"/>
    </row>
    <row r="68" spans="1:60" ht="11.25" customHeight="1" thickBot="1">
      <c r="B68" s="24"/>
      <c r="C68" s="17"/>
      <c r="D68" s="120"/>
      <c r="E68" s="117"/>
      <c r="F68" s="117"/>
      <c r="G68" s="117"/>
      <c r="H68" s="117"/>
      <c r="I68" s="13"/>
      <c r="J68" s="13"/>
      <c r="K68" s="13"/>
    </row>
    <row r="69" spans="1:60" ht="72.75" customHeight="1" thickTop="1">
      <c r="A69" s="338" t="s">
        <v>10</v>
      </c>
      <c r="B69" s="311" t="s">
        <v>11</v>
      </c>
      <c r="C69" s="311"/>
      <c r="D69" s="309" t="s">
        <v>13</v>
      </c>
      <c r="E69" s="309" t="s">
        <v>12</v>
      </c>
      <c r="F69" s="309" t="s">
        <v>20</v>
      </c>
      <c r="G69" s="309" t="s">
        <v>76</v>
      </c>
      <c r="H69" s="309" t="s">
        <v>0</v>
      </c>
      <c r="I69" s="311" t="s">
        <v>34</v>
      </c>
      <c r="J69" s="311"/>
      <c r="K69" s="312"/>
      <c r="L69" s="38"/>
    </row>
    <row r="70" spans="1:60" s="1" customFormat="1" ht="7.5" customHeight="1" thickBot="1">
      <c r="A70" s="339"/>
      <c r="B70" s="313"/>
      <c r="C70" s="313"/>
      <c r="D70" s="310"/>
      <c r="E70" s="310"/>
      <c r="F70" s="310"/>
      <c r="G70" s="310"/>
      <c r="H70" s="310"/>
      <c r="I70" s="313"/>
      <c r="J70" s="313"/>
      <c r="K70" s="314"/>
      <c r="L70" s="38"/>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ht="83.25" customHeight="1" thickTop="1">
      <c r="A71" s="55" t="s">
        <v>5</v>
      </c>
      <c r="B71" s="343" t="s">
        <v>99</v>
      </c>
      <c r="C71" s="344"/>
      <c r="D71" s="222" t="s">
        <v>79</v>
      </c>
      <c r="E71" s="223">
        <v>4</v>
      </c>
      <c r="F71" s="223">
        <v>12</v>
      </c>
      <c r="G71" s="152"/>
      <c r="H71" s="153">
        <f>E71*G71</f>
        <v>0</v>
      </c>
      <c r="I71" s="345"/>
      <c r="J71" s="345"/>
      <c r="K71" s="345"/>
    </row>
    <row r="72" spans="1:60" ht="69.75" customHeight="1">
      <c r="A72" s="47" t="s">
        <v>6</v>
      </c>
      <c r="B72" s="340" t="s">
        <v>100</v>
      </c>
      <c r="C72" s="341"/>
      <c r="D72" s="224" t="s">
        <v>107</v>
      </c>
      <c r="E72" s="225">
        <v>2</v>
      </c>
      <c r="F72" s="225">
        <v>10</v>
      </c>
      <c r="G72" s="154"/>
      <c r="H72" s="155">
        <f t="shared" ref="H72:H78" si="0">E72*G72</f>
        <v>0</v>
      </c>
      <c r="I72" s="342"/>
      <c r="J72" s="342"/>
      <c r="K72" s="342"/>
    </row>
    <row r="73" spans="1:60" ht="63" customHeight="1">
      <c r="A73" s="47" t="s">
        <v>7</v>
      </c>
      <c r="B73" s="340" t="s">
        <v>101</v>
      </c>
      <c r="C73" s="341"/>
      <c r="D73" s="224" t="s">
        <v>79</v>
      </c>
      <c r="E73" s="47">
        <v>3</v>
      </c>
      <c r="F73" s="225">
        <v>9</v>
      </c>
      <c r="G73" s="154"/>
      <c r="H73" s="155">
        <f t="shared" si="0"/>
        <v>0</v>
      </c>
      <c r="I73" s="342"/>
      <c r="J73" s="342"/>
      <c r="K73" s="342"/>
    </row>
    <row r="74" spans="1:60" ht="83.25" customHeight="1">
      <c r="A74" s="47" t="s">
        <v>8</v>
      </c>
      <c r="B74" s="340" t="s">
        <v>102</v>
      </c>
      <c r="C74" s="341"/>
      <c r="D74" s="224" t="s">
        <v>133</v>
      </c>
      <c r="E74" s="47">
        <v>3</v>
      </c>
      <c r="F74" s="225">
        <v>9</v>
      </c>
      <c r="G74" s="154"/>
      <c r="H74" s="155">
        <f t="shared" si="0"/>
        <v>0</v>
      </c>
      <c r="I74" s="342"/>
      <c r="J74" s="342"/>
      <c r="K74" s="342"/>
    </row>
    <row r="75" spans="1:60" ht="76.5" customHeight="1">
      <c r="A75" s="47" t="s">
        <v>9</v>
      </c>
      <c r="B75" s="340" t="s">
        <v>103</v>
      </c>
      <c r="C75" s="341"/>
      <c r="D75" s="224" t="s">
        <v>108</v>
      </c>
      <c r="E75" s="47">
        <v>1</v>
      </c>
      <c r="F75" s="225">
        <v>5</v>
      </c>
      <c r="G75" s="154"/>
      <c r="H75" s="156">
        <f t="shared" si="0"/>
        <v>0</v>
      </c>
      <c r="I75" s="342"/>
      <c r="J75" s="342"/>
      <c r="K75" s="342"/>
      <c r="L75" s="18"/>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row>
    <row r="76" spans="1:60" ht="66" customHeight="1">
      <c r="A76" s="47" t="s">
        <v>32</v>
      </c>
      <c r="B76" s="325" t="s">
        <v>104</v>
      </c>
      <c r="C76" s="327"/>
      <c r="D76" s="224" t="s">
        <v>77</v>
      </c>
      <c r="E76" s="47">
        <v>5</v>
      </c>
      <c r="F76" s="225">
        <v>5</v>
      </c>
      <c r="G76" s="157"/>
      <c r="H76" s="156">
        <f t="shared" si="0"/>
        <v>0</v>
      </c>
      <c r="I76" s="347"/>
      <c r="J76" s="348"/>
      <c r="K76" s="349"/>
      <c r="L76" s="18"/>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row>
    <row r="77" spans="1:60" ht="75" customHeight="1">
      <c r="A77" s="47" t="s">
        <v>33</v>
      </c>
      <c r="B77" s="325" t="s">
        <v>105</v>
      </c>
      <c r="C77" s="327"/>
      <c r="D77" s="224" t="s">
        <v>78</v>
      </c>
      <c r="E77" s="47">
        <v>2</v>
      </c>
      <c r="F77" s="225">
        <v>4</v>
      </c>
      <c r="G77" s="157"/>
      <c r="H77" s="156">
        <f t="shared" si="0"/>
        <v>0</v>
      </c>
      <c r="I77" s="347"/>
      <c r="J77" s="348"/>
      <c r="K77" s="349"/>
      <c r="L77" s="18"/>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row>
    <row r="78" spans="1:60" ht="75" customHeight="1">
      <c r="A78" s="47" t="s">
        <v>50</v>
      </c>
      <c r="B78" s="325" t="s">
        <v>106</v>
      </c>
      <c r="C78" s="327"/>
      <c r="D78" s="224" t="s">
        <v>79</v>
      </c>
      <c r="E78" s="47">
        <v>2</v>
      </c>
      <c r="F78" s="225">
        <v>6</v>
      </c>
      <c r="G78" s="154"/>
      <c r="H78" s="155">
        <f t="shared" si="0"/>
        <v>0</v>
      </c>
      <c r="I78" s="342"/>
      <c r="J78" s="342"/>
      <c r="K78" s="342"/>
      <c r="L78" s="18"/>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row>
    <row r="79" spans="1:60" ht="63" customHeight="1">
      <c r="A79" s="346" t="s">
        <v>80</v>
      </c>
      <c r="B79" s="346"/>
      <c r="C79" s="346"/>
      <c r="D79" s="346"/>
      <c r="E79" s="346"/>
      <c r="F79" s="225">
        <f>SUM(F71:F78)</f>
        <v>60</v>
      </c>
      <c r="G79" s="154"/>
      <c r="H79" s="155">
        <f>SUM(H71:H78)</f>
        <v>0</v>
      </c>
      <c r="I79" s="342"/>
      <c r="J79" s="342"/>
      <c r="K79" s="342"/>
      <c r="L79" s="18"/>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row>
    <row r="80" spans="1:60">
      <c r="B80" s="158"/>
      <c r="C80" s="159"/>
      <c r="D80" s="159"/>
      <c r="E80" s="159"/>
      <c r="F80" s="159"/>
      <c r="G80" s="159"/>
      <c r="H80" s="159"/>
      <c r="I80" s="159"/>
      <c r="J80" s="159"/>
      <c r="K80" s="159"/>
    </row>
    <row r="81" spans="1:60" s="51" customFormat="1" ht="79.5" customHeight="1">
      <c r="A81" s="7"/>
      <c r="B81" s="160" t="s">
        <v>81</v>
      </c>
      <c r="C81" s="73">
        <f>C1</f>
        <v>0</v>
      </c>
      <c r="D81" s="350"/>
      <c r="E81" s="350"/>
      <c r="F81" s="161"/>
      <c r="G81" s="161"/>
      <c r="H81" s="162"/>
      <c r="I81" s="163"/>
      <c r="J81" s="163"/>
      <c r="K81" s="163"/>
      <c r="L81" s="18"/>
    </row>
    <row r="82" spans="1:60" ht="85.5" customHeight="1">
      <c r="A82" s="103"/>
      <c r="B82" s="48" t="s">
        <v>24</v>
      </c>
      <c r="C82" s="48"/>
      <c r="D82" s="118"/>
      <c r="E82" s="118"/>
      <c r="F82" s="118"/>
      <c r="G82" s="118"/>
      <c r="H82" s="118"/>
      <c r="I82" s="49"/>
      <c r="J82" s="49"/>
      <c r="K82" s="49"/>
      <c r="L82" s="18"/>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row>
    <row r="83" spans="1:60" ht="66" customHeight="1">
      <c r="A83" s="12"/>
      <c r="B83" s="5"/>
      <c r="C83" s="3"/>
      <c r="D83" s="147"/>
      <c r="E83" s="147"/>
      <c r="F83" s="147"/>
      <c r="G83" s="147"/>
      <c r="H83" s="147"/>
      <c r="I83" s="4"/>
      <c r="J83" s="4"/>
      <c r="K83" s="4"/>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row>
    <row r="84" spans="1:60" ht="147" customHeight="1">
      <c r="B84" s="2"/>
      <c r="C84" s="2"/>
      <c r="D84" s="148"/>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row>
    <row r="85" spans="1:60" ht="119.25" customHeight="1">
      <c r="D85" s="133"/>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row>
    <row r="86" spans="1:60" ht="284.25" customHeight="1">
      <c r="D86" s="133"/>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row>
    <row r="87" spans="1:60" ht="105" customHeight="1">
      <c r="A87" s="79"/>
      <c r="B87" s="80" t="s">
        <v>75</v>
      </c>
      <c r="C87" s="80"/>
      <c r="D87" s="139"/>
      <c r="E87" s="139"/>
      <c r="F87" s="140"/>
      <c r="G87" s="140" t="s">
        <v>82</v>
      </c>
      <c r="H87" s="145"/>
      <c r="I87" s="22"/>
      <c r="J87" s="22"/>
      <c r="K87" s="22"/>
      <c r="L87" s="18"/>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row>
    <row r="88" spans="1:60" ht="52.5" customHeight="1">
      <c r="A88" s="39"/>
      <c r="B88" s="40"/>
      <c r="C88" s="41"/>
      <c r="D88" s="134"/>
      <c r="E88" s="149"/>
      <c r="F88" s="150"/>
      <c r="G88" s="150"/>
      <c r="H88" s="150"/>
      <c r="I88" s="41"/>
      <c r="J88" s="41"/>
      <c r="K88" s="41"/>
    </row>
    <row r="89" spans="1:60" ht="36" customHeight="1">
      <c r="A89" s="39"/>
      <c r="B89" s="40"/>
      <c r="C89" s="41"/>
      <c r="D89" s="134"/>
      <c r="E89" s="149"/>
      <c r="F89" s="150"/>
      <c r="G89" s="150"/>
      <c r="H89" s="150"/>
      <c r="I89" s="41"/>
      <c r="J89" s="41"/>
      <c r="K89" s="41"/>
    </row>
    <row r="90" spans="1:60" ht="42.75" customHeight="1">
      <c r="A90" s="42"/>
      <c r="B90" s="42"/>
      <c r="C90" s="42"/>
      <c r="D90" s="151"/>
      <c r="E90" s="151"/>
      <c r="F90" s="151"/>
      <c r="G90" s="151"/>
      <c r="H90" s="151"/>
      <c r="I90" s="42"/>
      <c r="J90" s="42"/>
      <c r="K90" s="42"/>
    </row>
    <row r="91" spans="1:60" ht="30.75" customHeight="1">
      <c r="A91" s="16"/>
      <c r="B91" s="337"/>
      <c r="C91" s="337"/>
      <c r="D91" s="337"/>
      <c r="E91" s="337"/>
      <c r="F91" s="337"/>
      <c r="G91" s="337"/>
      <c r="H91" s="337"/>
      <c r="I91" s="337"/>
      <c r="J91" s="337"/>
      <c r="K91" s="16"/>
    </row>
    <row r="92" spans="1:60" ht="33.75" customHeight="1">
      <c r="A92" s="67"/>
      <c r="B92" s="67"/>
      <c r="C92" s="67"/>
      <c r="D92" s="113"/>
      <c r="E92" s="113"/>
      <c r="F92" s="113"/>
      <c r="G92" s="113"/>
      <c r="H92" s="113"/>
      <c r="I92" s="67"/>
      <c r="J92" s="67"/>
      <c r="K92" s="67"/>
    </row>
    <row r="93" spans="1:60" ht="15" customHeight="1">
      <c r="A93" s="67"/>
      <c r="B93" s="67"/>
      <c r="C93" s="67"/>
      <c r="D93" s="113"/>
      <c r="E93" s="113"/>
      <c r="F93" s="113"/>
      <c r="G93" s="113"/>
      <c r="H93" s="113"/>
      <c r="I93" s="67"/>
      <c r="J93" s="67"/>
      <c r="K93" s="67"/>
    </row>
    <row r="94" spans="1:60" ht="13.5" hidden="1" customHeight="1">
      <c r="A94" s="67"/>
      <c r="B94" s="67"/>
      <c r="C94" s="67"/>
      <c r="D94" s="113"/>
      <c r="E94" s="113"/>
      <c r="F94" s="113"/>
      <c r="G94" s="113"/>
      <c r="H94" s="113"/>
      <c r="I94" s="67"/>
      <c r="J94" s="67"/>
      <c r="K94" s="67"/>
    </row>
    <row r="95" spans="1:60" ht="63.75" hidden="1" customHeight="1">
      <c r="A95" s="67"/>
      <c r="B95" s="67"/>
      <c r="C95" s="67"/>
      <c r="D95" s="113"/>
      <c r="E95" s="113"/>
      <c r="F95" s="113"/>
      <c r="G95" s="113"/>
      <c r="H95" s="113"/>
      <c r="I95" s="67"/>
      <c r="J95" s="67"/>
      <c r="K95" s="67"/>
    </row>
    <row r="96" spans="1:60" ht="26.25" customHeight="1">
      <c r="A96" s="72"/>
      <c r="B96" s="72"/>
      <c r="C96" s="72"/>
      <c r="D96" s="135"/>
      <c r="E96" s="135"/>
      <c r="F96" s="135"/>
      <c r="G96" s="135"/>
      <c r="H96" s="135"/>
      <c r="I96" s="72"/>
      <c r="J96" s="72"/>
      <c r="K96" s="72"/>
    </row>
    <row r="97" spans="1:11" ht="26.25" customHeight="1">
      <c r="A97" s="72"/>
      <c r="B97" s="72"/>
      <c r="C97" s="72"/>
      <c r="D97" s="135"/>
      <c r="E97" s="135"/>
      <c r="F97" s="135"/>
      <c r="G97" s="135"/>
      <c r="H97" s="135"/>
      <c r="I97" s="72"/>
      <c r="J97" s="72"/>
      <c r="K97" s="72"/>
    </row>
    <row r="98" spans="1:11" ht="26.25" customHeight="1">
      <c r="A98" s="72"/>
      <c r="B98" s="72"/>
      <c r="C98" s="72"/>
      <c r="D98" s="135"/>
      <c r="E98" s="135"/>
      <c r="F98" s="135"/>
      <c r="G98" s="135"/>
      <c r="H98" s="135"/>
      <c r="I98" s="72"/>
      <c r="J98" s="72"/>
      <c r="K98" s="72"/>
    </row>
    <row r="99" spans="1:11" ht="26.25" customHeight="1">
      <c r="A99" s="72"/>
      <c r="B99" s="72"/>
      <c r="C99" s="72"/>
      <c r="D99" s="135"/>
      <c r="E99" s="135"/>
      <c r="F99" s="135"/>
      <c r="G99" s="135"/>
      <c r="H99" s="135"/>
      <c r="I99" s="72"/>
      <c r="J99" s="72"/>
      <c r="K99" s="72"/>
    </row>
    <row r="100" spans="1:11" ht="26.25" customHeight="1">
      <c r="A100" s="72"/>
      <c r="B100" s="72"/>
      <c r="C100" s="72"/>
      <c r="D100" s="135"/>
      <c r="E100" s="135"/>
      <c r="F100" s="135"/>
      <c r="G100" s="135"/>
      <c r="H100" s="135"/>
      <c r="I100" s="72"/>
      <c r="J100" s="72"/>
      <c r="K100" s="72"/>
    </row>
  </sheetData>
  <sheetProtection formatCells="0" formatColumns="0" formatRows="0" autoFilter="0"/>
  <protectedRanges>
    <protectedRange sqref="A82:K86 L58 L60:L64 L87 L79 L81:L82" name="Rozstęp3"/>
    <protectedRange sqref="J73:K78" name="Rozstęp4"/>
    <protectedRange sqref="I5:J6" name="Zakres6"/>
    <protectedRange sqref="J65:K65 A65 A50:K50 A56:K57 A55:B55 I55:K55" name="Zakres8"/>
    <protectedRange sqref="I22:J22 I20:J20 I8:J16 I34:J38" name="Zakres9"/>
    <protectedRange sqref="B1" name="Rozstęp1_1"/>
    <protectedRange sqref="H71:H78" name="Rozstęp2_3"/>
    <protectedRange sqref="J71:K72" name="Rozstęp4_1"/>
    <protectedRange sqref="I21:J21" name="Zakres9_2"/>
    <protectedRange sqref="I42:J42" name="Zakres9_4"/>
    <protectedRange sqref="I52:K54" name="Zakres7_1"/>
    <protectedRange sqref="B66" name="Zakres8_1"/>
    <protectedRange sqref="F71:G72" name="Zakres7_2"/>
    <protectedRange sqref="D71:E72" name="Zakres9_5"/>
    <protectedRange sqref="F73:G73" name="Zakres7_4"/>
    <protectedRange sqref="D73:E73" name="Zakres9_7"/>
    <protectedRange sqref="F75:G78" name="Zakres7_5"/>
    <protectedRange sqref="D75:E78" name="Zakres9_8"/>
    <protectedRange sqref="Q18:R19" name="Zakres9_1"/>
    <protectedRange sqref="I17:J17" name="Zakres9_6"/>
    <protectedRange sqref="C55:H55" name="Zakres8_3"/>
  </protectedRanges>
  <mergeCells count="122">
    <mergeCell ref="A79:E79"/>
    <mergeCell ref="I79:K79"/>
    <mergeCell ref="D81:E81"/>
    <mergeCell ref="B91:J91"/>
    <mergeCell ref="B76:C76"/>
    <mergeCell ref="I76:K76"/>
    <mergeCell ref="B77:C77"/>
    <mergeCell ref="I77:K77"/>
    <mergeCell ref="B78:C78"/>
    <mergeCell ref="I78:K78"/>
    <mergeCell ref="B73:C73"/>
    <mergeCell ref="I73:K73"/>
    <mergeCell ref="B74:C74"/>
    <mergeCell ref="I74:K74"/>
    <mergeCell ref="B75:C75"/>
    <mergeCell ref="I75:K75"/>
    <mergeCell ref="G69:G70"/>
    <mergeCell ref="H69:H70"/>
    <mergeCell ref="I69:K70"/>
    <mergeCell ref="B71:C71"/>
    <mergeCell ref="I71:K71"/>
    <mergeCell ref="B72:C72"/>
    <mergeCell ref="I72:K72"/>
    <mergeCell ref="C55:H55"/>
    <mergeCell ref="B57:H57"/>
    <mergeCell ref="C66:H66"/>
    <mergeCell ref="I66:K66"/>
    <mergeCell ref="B67:K67"/>
    <mergeCell ref="A69:A70"/>
    <mergeCell ref="B69:C70"/>
    <mergeCell ref="D69:D70"/>
    <mergeCell ref="E69:E70"/>
    <mergeCell ref="F69:F70"/>
    <mergeCell ref="B52:H52"/>
    <mergeCell ref="I52:J52"/>
    <mergeCell ref="B53:H53"/>
    <mergeCell ref="I53:J53"/>
    <mergeCell ref="B54:H54"/>
    <mergeCell ref="I54:J54"/>
    <mergeCell ref="B48:C48"/>
    <mergeCell ref="D48:H48"/>
    <mergeCell ref="B49:K49"/>
    <mergeCell ref="D50:E50"/>
    <mergeCell ref="B51:H51"/>
    <mergeCell ref="I51:J51"/>
    <mergeCell ref="B45:C45"/>
    <mergeCell ref="D45:H45"/>
    <mergeCell ref="B46:C46"/>
    <mergeCell ref="D46:H46"/>
    <mergeCell ref="B47:C47"/>
    <mergeCell ref="D47:H47"/>
    <mergeCell ref="A41:K41"/>
    <mergeCell ref="B42:C42"/>
    <mergeCell ref="D42:H42"/>
    <mergeCell ref="A43:A44"/>
    <mergeCell ref="B43:C44"/>
    <mergeCell ref="D43:H44"/>
    <mergeCell ref="I43:I44"/>
    <mergeCell ref="J43:J44"/>
    <mergeCell ref="K43:K44"/>
    <mergeCell ref="B36:C36"/>
    <mergeCell ref="D36:H36"/>
    <mergeCell ref="B37:C37"/>
    <mergeCell ref="D37:H37"/>
    <mergeCell ref="D39:E39"/>
    <mergeCell ref="A40:K40"/>
    <mergeCell ref="B33:C33"/>
    <mergeCell ref="D33:H33"/>
    <mergeCell ref="B34:C34"/>
    <mergeCell ref="D34:H34"/>
    <mergeCell ref="B35:C35"/>
    <mergeCell ref="D35:H35"/>
    <mergeCell ref="A31:A32"/>
    <mergeCell ref="B31:C32"/>
    <mergeCell ref="D31:H32"/>
    <mergeCell ref="I31:I32"/>
    <mergeCell ref="J31:J32"/>
    <mergeCell ref="K31:K32"/>
    <mergeCell ref="B28:C28"/>
    <mergeCell ref="D28:H28"/>
    <mergeCell ref="B29:C29"/>
    <mergeCell ref="D29:H29"/>
    <mergeCell ref="B30:C30"/>
    <mergeCell ref="D30:H30"/>
    <mergeCell ref="B25:C25"/>
    <mergeCell ref="D25:H25"/>
    <mergeCell ref="B26:C26"/>
    <mergeCell ref="D26:H26"/>
    <mergeCell ref="B27:C27"/>
    <mergeCell ref="D27:H27"/>
    <mergeCell ref="K17:K18"/>
    <mergeCell ref="B21:K21"/>
    <mergeCell ref="A22:K22"/>
    <mergeCell ref="B23:C23"/>
    <mergeCell ref="D23:H23"/>
    <mergeCell ref="B24:C24"/>
    <mergeCell ref="D24:H24"/>
    <mergeCell ref="B13:C13"/>
    <mergeCell ref="D13:H13"/>
    <mergeCell ref="B14:C14"/>
    <mergeCell ref="D14:H14"/>
    <mergeCell ref="D16:H16"/>
    <mergeCell ref="B17:B18"/>
    <mergeCell ref="B10:C10"/>
    <mergeCell ref="D10:H10"/>
    <mergeCell ref="B11:C11"/>
    <mergeCell ref="D11:H11"/>
    <mergeCell ref="B12:C12"/>
    <mergeCell ref="D12:H12"/>
    <mergeCell ref="B7:C7"/>
    <mergeCell ref="D7:H7"/>
    <mergeCell ref="B8:C8"/>
    <mergeCell ref="D8:H8"/>
    <mergeCell ref="B9:C9"/>
    <mergeCell ref="D9:H9"/>
    <mergeCell ref="B2:K2"/>
    <mergeCell ref="A3:K3"/>
    <mergeCell ref="D4:H4"/>
    <mergeCell ref="B5:C5"/>
    <mergeCell ref="D5:H5"/>
    <mergeCell ref="B6:C6"/>
    <mergeCell ref="D6:H6"/>
  </mergeCells>
  <printOptions horizontalCentered="1"/>
  <pageMargins left="0.15748031496062992" right="0.19685039370078741" top="0.51181102362204722" bottom="0.35433070866141736" header="0.31496062992125984" footer="0.31496062992125984"/>
  <pageSetup paperSize="9" scale="33" fitToHeight="0" orientation="landscape" verticalDpi="4294967295" r:id="rId1"/>
  <headerFooter>
    <oddHeader>&amp;L&amp;"Arial,Pogrubiony"&amp;22&amp;C&amp;G</oddHeader>
    <oddFooter>&amp;C&amp;18Strona &amp;P z &amp;N</oddFooter>
  </headerFooter>
  <rowBreaks count="6" manualBreakCount="6">
    <brk id="19" max="10" man="1"/>
    <brk id="30" max="10" man="1"/>
    <brk id="38" max="10" man="1"/>
    <brk id="49" max="10" man="1"/>
    <brk id="64" max="10" man="1"/>
    <brk id="80" max="10" man="1"/>
  </rowBreaks>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6AD8-8C56-4043-AEF4-7D65BDD9BB5D}">
  <sheetPr>
    <pageSetUpPr fitToPage="1"/>
  </sheetPr>
  <dimension ref="A1:BH12"/>
  <sheetViews>
    <sheetView view="pageBreakPreview" topLeftCell="A7" zoomScale="40" zoomScaleSheetLayoutView="40" zoomScalePageLayoutView="42" workbookViewId="0">
      <selection activeCell="C6" sqref="C6:K6"/>
    </sheetView>
  </sheetViews>
  <sheetFormatPr defaultRowHeight="26.25"/>
  <cols>
    <col min="1" max="1" width="14" style="11" customWidth="1"/>
    <col min="2" max="2" width="66.28515625" style="8" customWidth="1"/>
    <col min="3" max="3" width="56" customWidth="1"/>
    <col min="4" max="4" width="34.28515625" customWidth="1"/>
    <col min="5" max="5" width="43" customWidth="1"/>
    <col min="6" max="6" width="21.42578125" customWidth="1"/>
    <col min="7" max="7" width="54.5703125" customWidth="1"/>
    <col min="8" max="8" width="68.140625" customWidth="1"/>
    <col min="9" max="9" width="24.28515625" customWidth="1"/>
    <col min="10" max="10" width="24.140625" customWidth="1"/>
    <col min="11" max="11" width="72.28515625" customWidth="1"/>
  </cols>
  <sheetData>
    <row r="1" spans="1:60" s="51" customFormat="1" ht="74.25" customHeight="1" thickBot="1">
      <c r="A1" s="363" t="s">
        <v>35</v>
      </c>
      <c r="B1" s="363"/>
      <c r="C1" s="363"/>
      <c r="D1" s="363"/>
      <c r="E1" s="363"/>
      <c r="F1" s="363"/>
      <c r="G1" s="363"/>
      <c r="H1" s="363"/>
      <c r="I1" s="363"/>
      <c r="J1" s="363"/>
      <c r="K1" s="363"/>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s="6" customFormat="1" ht="49.5" customHeight="1" thickTop="1" thickBot="1">
      <c r="A2" s="60" t="s">
        <v>10</v>
      </c>
      <c r="B2" s="64" t="s">
        <v>55</v>
      </c>
      <c r="C2" s="364" t="s">
        <v>26</v>
      </c>
      <c r="D2" s="365"/>
      <c r="E2" s="365"/>
      <c r="F2" s="365"/>
      <c r="G2" s="365"/>
      <c r="H2" s="365"/>
      <c r="I2" s="365"/>
      <c r="J2" s="365"/>
      <c r="K2" s="366"/>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row>
    <row r="3" spans="1:60" s="51" customFormat="1" ht="409.5" customHeight="1" thickTop="1">
      <c r="A3" s="65">
        <v>1</v>
      </c>
      <c r="B3" s="54" t="s">
        <v>99</v>
      </c>
      <c r="C3" s="367" t="s">
        <v>158</v>
      </c>
      <c r="D3" s="368"/>
      <c r="E3" s="368"/>
      <c r="F3" s="368"/>
      <c r="G3" s="368"/>
      <c r="H3" s="368"/>
      <c r="I3" s="368"/>
      <c r="J3" s="368"/>
      <c r="K3" s="369"/>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6" customFormat="1" ht="183" customHeight="1">
      <c r="A4" s="66" t="s">
        <v>6</v>
      </c>
      <c r="B4" s="68" t="s">
        <v>100</v>
      </c>
      <c r="C4" s="370" t="s">
        <v>159</v>
      </c>
      <c r="D4" s="371"/>
      <c r="E4" s="371"/>
      <c r="F4" s="371"/>
      <c r="G4" s="371"/>
      <c r="H4" s="371"/>
      <c r="I4" s="371"/>
      <c r="J4" s="371"/>
      <c r="K4" s="372"/>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6" customFormat="1" ht="358.5" customHeight="1">
      <c r="A5" s="66" t="s">
        <v>7</v>
      </c>
      <c r="B5" s="68" t="s">
        <v>101</v>
      </c>
      <c r="C5" s="370" t="s">
        <v>160</v>
      </c>
      <c r="D5" s="371"/>
      <c r="E5" s="371"/>
      <c r="F5" s="371"/>
      <c r="G5" s="371"/>
      <c r="H5" s="371"/>
      <c r="I5" s="371"/>
      <c r="J5" s="371"/>
      <c r="K5" s="372"/>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s="6" customFormat="1" ht="353.25" customHeight="1">
      <c r="A6" s="66" t="s">
        <v>8</v>
      </c>
      <c r="B6" s="68" t="s">
        <v>102</v>
      </c>
      <c r="C6" s="370" t="s">
        <v>161</v>
      </c>
      <c r="D6" s="371"/>
      <c r="E6" s="371"/>
      <c r="F6" s="371"/>
      <c r="G6" s="371"/>
      <c r="H6" s="371"/>
      <c r="I6" s="371"/>
      <c r="J6" s="371"/>
      <c r="K6" s="372"/>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s="6" customFormat="1" ht="86.25" customHeight="1">
      <c r="A7" s="66" t="s">
        <v>9</v>
      </c>
      <c r="B7" s="68" t="s">
        <v>103</v>
      </c>
      <c r="C7" s="374" t="s">
        <v>162</v>
      </c>
      <c r="D7" s="375"/>
      <c r="E7" s="375"/>
      <c r="F7" s="375"/>
      <c r="G7" s="375"/>
      <c r="H7" s="375"/>
      <c r="I7" s="375"/>
      <c r="J7" s="375"/>
      <c r="K7" s="376"/>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60" s="6" customFormat="1" ht="129" customHeight="1">
      <c r="A8" s="66" t="s">
        <v>32</v>
      </c>
      <c r="B8" s="68" t="s">
        <v>104</v>
      </c>
      <c r="C8" s="373" t="s">
        <v>109</v>
      </c>
      <c r="D8" s="373"/>
      <c r="E8" s="373"/>
      <c r="F8" s="373"/>
      <c r="G8" s="373"/>
      <c r="H8" s="373"/>
      <c r="I8" s="373"/>
      <c r="J8" s="373"/>
      <c r="K8" s="373"/>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s="6" customFormat="1" ht="216.75" customHeight="1">
      <c r="A9" s="66" t="s">
        <v>33</v>
      </c>
      <c r="B9" s="68" t="s">
        <v>105</v>
      </c>
      <c r="C9" s="373" t="s">
        <v>163</v>
      </c>
      <c r="D9" s="373"/>
      <c r="E9" s="373"/>
      <c r="F9" s="373"/>
      <c r="G9" s="373"/>
      <c r="H9" s="373"/>
      <c r="I9" s="373"/>
      <c r="J9" s="373"/>
      <c r="K9" s="373"/>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row>
    <row r="10" spans="1:60" ht="332.25" customHeight="1">
      <c r="A10" s="66" t="s">
        <v>50</v>
      </c>
      <c r="B10" s="68" t="s">
        <v>106</v>
      </c>
      <c r="C10" s="373" t="s">
        <v>164</v>
      </c>
      <c r="D10" s="373"/>
      <c r="E10" s="373"/>
      <c r="F10" s="373"/>
      <c r="G10" s="373"/>
      <c r="H10" s="373"/>
      <c r="I10" s="373"/>
      <c r="J10" s="373"/>
      <c r="K10" s="373"/>
    </row>
    <row r="11" spans="1:60" ht="26.25" customHeight="1">
      <c r="A11" s="72"/>
      <c r="B11" s="72"/>
      <c r="C11" s="72"/>
      <c r="D11" s="72"/>
      <c r="E11" s="72"/>
      <c r="F11" s="72"/>
      <c r="G11" s="72"/>
      <c r="H11" s="72"/>
      <c r="I11" s="72"/>
      <c r="J11" s="72"/>
      <c r="K11" s="72"/>
    </row>
    <row r="12" spans="1:60" ht="26.25" customHeight="1">
      <c r="A12" s="72"/>
      <c r="B12" s="72"/>
      <c r="C12" s="72"/>
      <c r="D12" s="72"/>
      <c r="E12" s="72"/>
      <c r="F12" s="72"/>
      <c r="G12" s="72"/>
      <c r="H12" s="72"/>
      <c r="I12" s="72"/>
      <c r="J12" s="72"/>
      <c r="K12" s="72"/>
    </row>
  </sheetData>
  <sheetProtection formatCells="0" formatColumns="0" formatRows="0" autoFilter="0"/>
  <mergeCells count="10">
    <mergeCell ref="A1:K1"/>
    <mergeCell ref="C2:K2"/>
    <mergeCell ref="C3:K3"/>
    <mergeCell ref="C4:K4"/>
    <mergeCell ref="C10:K10"/>
    <mergeCell ref="C5:K5"/>
    <mergeCell ref="C6:K6"/>
    <mergeCell ref="C7:K7"/>
    <mergeCell ref="C8:K8"/>
    <mergeCell ref="C9:K9"/>
  </mergeCells>
  <printOptions horizontalCentered="1"/>
  <pageMargins left="0.15748031496062992" right="0.19685039370078741" top="0.51181102362204722" bottom="0.35433070866141736" header="0.31496062992125984" footer="0.31496062992125984"/>
  <pageSetup paperSize="9" scale="30" fitToHeight="0" orientation="landscape" r:id="rId1"/>
  <headerFooter>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36"/>
  <sheetViews>
    <sheetView view="pageBreakPreview" zoomScale="50" zoomScaleNormal="60" zoomScaleSheetLayoutView="50" zoomScalePageLayoutView="42" workbookViewId="0">
      <selection activeCell="L24" sqref="L24"/>
    </sheetView>
  </sheetViews>
  <sheetFormatPr defaultRowHeight="12.75"/>
  <cols>
    <col min="1" max="1" width="5.5703125" style="8"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15"/>
      <c r="E2" s="105"/>
      <c r="F2" s="105"/>
      <c r="G2" s="105"/>
      <c r="H2" s="105"/>
      <c r="I2" s="30"/>
      <c r="J2" s="13"/>
    </row>
    <row r="3" spans="1:10" ht="28.5">
      <c r="A3" s="15"/>
      <c r="E3" s="105"/>
      <c r="F3" s="105"/>
      <c r="G3" s="105"/>
      <c r="H3" s="105"/>
      <c r="I3" s="30"/>
      <c r="J3" s="13"/>
    </row>
    <row r="4" spans="1:10" ht="21">
      <c r="A4" s="117"/>
      <c r="B4" s="126" t="s">
        <v>41</v>
      </c>
      <c r="C4" s="393">
        <f>Nagłówek!C16</f>
        <v>0</v>
      </c>
      <c r="D4" s="393"/>
      <c r="E4" s="113"/>
      <c r="F4" s="113"/>
      <c r="G4" s="113"/>
      <c r="H4" s="113"/>
      <c r="I4" s="30"/>
      <c r="J4" s="13"/>
    </row>
    <row r="5" spans="1:10" ht="21">
      <c r="A5" s="120"/>
      <c r="B5" s="112"/>
      <c r="C5" s="113"/>
      <c r="D5" s="387" t="s">
        <v>66</v>
      </c>
      <c r="E5" s="387"/>
      <c r="F5" s="387"/>
      <c r="G5" s="387"/>
      <c r="H5" s="113"/>
      <c r="I5" s="13"/>
      <c r="J5" s="13"/>
    </row>
    <row r="6" spans="1:10" ht="21">
      <c r="A6" s="120"/>
      <c r="B6" s="394"/>
      <c r="C6" s="394"/>
      <c r="D6" s="388" t="s">
        <v>67</v>
      </c>
      <c r="E6" s="395"/>
      <c r="F6" s="110" t="s">
        <v>37</v>
      </c>
      <c r="G6" s="388" t="s">
        <v>38</v>
      </c>
      <c r="H6" s="396"/>
      <c r="I6" s="13"/>
      <c r="J6" s="13"/>
    </row>
    <row r="7" spans="1:10" ht="34.5" customHeight="1">
      <c r="A7" s="120"/>
      <c r="B7" s="388" t="s">
        <v>68</v>
      </c>
      <c r="C7" s="388"/>
      <c r="D7" s="384"/>
      <c r="E7" s="385"/>
      <c r="F7" s="114"/>
      <c r="G7" s="384"/>
      <c r="H7" s="386"/>
      <c r="I7" s="13"/>
      <c r="J7" s="13"/>
    </row>
    <row r="8" spans="1:10" ht="35.25" customHeight="1">
      <c r="A8" s="120"/>
      <c r="B8" s="388" t="s">
        <v>43</v>
      </c>
      <c r="C8" s="388"/>
      <c r="D8" s="384"/>
      <c r="E8" s="385"/>
      <c r="F8" s="114"/>
      <c r="G8" s="384"/>
      <c r="H8" s="386"/>
      <c r="I8" s="13"/>
      <c r="J8" s="13"/>
    </row>
    <row r="9" spans="1:10" ht="40.5" customHeight="1">
      <c r="A9" s="120"/>
      <c r="B9" s="388" t="s">
        <v>87</v>
      </c>
      <c r="C9" s="388"/>
      <c r="D9" s="384"/>
      <c r="E9" s="385"/>
      <c r="F9" s="114"/>
      <c r="G9" s="384"/>
      <c r="H9" s="386"/>
      <c r="I9" s="13"/>
      <c r="J9" s="13"/>
    </row>
    <row r="10" spans="1:10" ht="9" customHeight="1">
      <c r="A10" s="120"/>
      <c r="B10" s="112"/>
      <c r="C10" s="113"/>
      <c r="D10" s="113"/>
      <c r="E10" s="113"/>
      <c r="F10" s="113"/>
      <c r="G10" s="113"/>
      <c r="H10" s="113"/>
      <c r="I10" s="13"/>
      <c r="J10" s="13"/>
    </row>
    <row r="11" spans="1:10" ht="21">
      <c r="A11" s="120"/>
      <c r="B11" s="112"/>
      <c r="C11" s="113"/>
      <c r="D11" s="387" t="s">
        <v>40</v>
      </c>
      <c r="E11" s="387"/>
      <c r="F11" s="387"/>
      <c r="G11" s="387"/>
      <c r="H11" s="113"/>
      <c r="I11" s="13"/>
      <c r="J11" s="13"/>
    </row>
    <row r="12" spans="1:10" ht="8.25" customHeight="1">
      <c r="A12" s="120"/>
      <c r="B12" s="112"/>
      <c r="C12" s="113"/>
      <c r="D12" s="113"/>
      <c r="E12" s="113"/>
      <c r="F12" s="113"/>
      <c r="G12" s="113"/>
      <c r="H12" s="113"/>
      <c r="I12" s="13"/>
      <c r="J12" s="13"/>
    </row>
    <row r="13" spans="1:10" ht="54" customHeight="1">
      <c r="A13" s="120"/>
      <c r="B13" s="390"/>
      <c r="C13" s="390"/>
      <c r="D13" s="388" t="s">
        <v>89</v>
      </c>
      <c r="E13" s="388"/>
      <c r="F13" s="110" t="s">
        <v>37</v>
      </c>
      <c r="G13" s="388" t="s">
        <v>38</v>
      </c>
      <c r="H13" s="388"/>
      <c r="I13" s="13"/>
      <c r="J13" s="13"/>
    </row>
    <row r="14" spans="1:10" ht="37.5" customHeight="1">
      <c r="A14" s="120"/>
      <c r="B14" s="388" t="s">
        <v>42</v>
      </c>
      <c r="C14" s="388"/>
      <c r="D14" s="391">
        <f>D7</f>
        <v>0</v>
      </c>
      <c r="E14" s="391"/>
      <c r="F14" s="115"/>
      <c r="G14" s="385"/>
      <c r="H14" s="385"/>
      <c r="I14" s="13"/>
      <c r="J14" s="13"/>
    </row>
    <row r="15" spans="1:10" ht="36" customHeight="1">
      <c r="A15" s="121"/>
      <c r="B15" s="388" t="s">
        <v>43</v>
      </c>
      <c r="C15" s="388"/>
      <c r="D15" s="391">
        <f>D8</f>
        <v>0</v>
      </c>
      <c r="E15" s="391"/>
      <c r="F15" s="115"/>
      <c r="G15" s="385"/>
      <c r="H15" s="385"/>
      <c r="I15" s="13"/>
      <c r="J15" s="13"/>
    </row>
    <row r="16" spans="1:10" ht="29.25" customHeight="1">
      <c r="A16" s="121"/>
      <c r="B16" s="388" t="s">
        <v>87</v>
      </c>
      <c r="C16" s="388"/>
      <c r="D16" s="385"/>
      <c r="E16" s="385"/>
      <c r="F16" s="115"/>
      <c r="G16" s="385"/>
      <c r="H16" s="385"/>
      <c r="I16" s="13"/>
      <c r="J16" s="13"/>
    </row>
    <row r="17" spans="1:10" ht="9" customHeight="1">
      <c r="A17" s="121"/>
      <c r="B17" s="113"/>
      <c r="C17" s="113"/>
      <c r="D17" s="113"/>
      <c r="E17" s="113"/>
      <c r="F17" s="113"/>
      <c r="G17" s="113"/>
      <c r="H17" s="113"/>
      <c r="I17" s="13"/>
      <c r="J17" s="13"/>
    </row>
    <row r="18" spans="1:10" ht="28.5" customHeight="1">
      <c r="A18" s="119"/>
      <c r="B18" s="116"/>
      <c r="C18" s="116"/>
      <c r="D18" s="389" t="s">
        <v>39</v>
      </c>
      <c r="E18" s="389"/>
      <c r="F18" s="389"/>
      <c r="G18" s="389"/>
      <c r="H18" s="116"/>
      <c r="I18" s="13"/>
      <c r="J18" s="13"/>
    </row>
    <row r="19" spans="1:10" ht="8.25" customHeight="1">
      <c r="A19" s="117"/>
      <c r="B19" s="117"/>
      <c r="C19" s="117"/>
      <c r="D19" s="117"/>
      <c r="E19" s="117"/>
      <c r="F19" s="117"/>
      <c r="G19" s="117"/>
      <c r="H19" s="117"/>
      <c r="I19" s="13"/>
      <c r="J19" s="13"/>
    </row>
    <row r="20" spans="1:10" ht="45.75" customHeight="1">
      <c r="A20" s="117"/>
      <c r="B20" s="390"/>
      <c r="C20" s="390"/>
      <c r="D20" s="392" t="s">
        <v>89</v>
      </c>
      <c r="E20" s="392"/>
      <c r="F20" s="392"/>
      <c r="G20" s="388" t="s">
        <v>18</v>
      </c>
      <c r="H20" s="388"/>
      <c r="I20" s="27"/>
      <c r="J20" s="13"/>
    </row>
    <row r="21" spans="1:10" ht="47.25" customHeight="1">
      <c r="A21" s="117"/>
      <c r="B21" s="379" t="s">
        <v>42</v>
      </c>
      <c r="C21" s="379"/>
      <c r="D21" s="380">
        <f>D7</f>
        <v>0</v>
      </c>
      <c r="E21" s="380"/>
      <c r="F21" s="380"/>
      <c r="G21" s="381">
        <f>oceniający1!H80</f>
        <v>0</v>
      </c>
      <c r="H21" s="381"/>
      <c r="I21" s="14"/>
      <c r="J21" s="13"/>
    </row>
    <row r="22" spans="1:10" ht="39.75" customHeight="1">
      <c r="A22" s="117"/>
      <c r="B22" s="379" t="s">
        <v>43</v>
      </c>
      <c r="C22" s="379"/>
      <c r="D22" s="380">
        <f>D8</f>
        <v>0</v>
      </c>
      <c r="E22" s="380"/>
      <c r="F22" s="380"/>
      <c r="G22" s="381"/>
      <c r="H22" s="381"/>
      <c r="I22" s="28"/>
      <c r="J22" s="13"/>
    </row>
    <row r="23" spans="1:10" ht="51" customHeight="1">
      <c r="A23" s="117"/>
      <c r="B23" s="379" t="s">
        <v>87</v>
      </c>
      <c r="C23" s="379"/>
      <c r="D23" s="380"/>
      <c r="E23" s="380"/>
      <c r="F23" s="380"/>
      <c r="G23" s="381"/>
      <c r="H23" s="381"/>
      <c r="I23" s="28"/>
      <c r="J23" s="13"/>
    </row>
    <row r="24" spans="1:10" ht="41.25" customHeight="1">
      <c r="A24" s="117"/>
      <c r="B24" s="379" t="s">
        <v>44</v>
      </c>
      <c r="C24" s="379"/>
      <c r="D24" s="380"/>
      <c r="E24" s="380"/>
      <c r="F24" s="380"/>
      <c r="G24" s="381"/>
      <c r="H24" s="381"/>
      <c r="I24" s="28"/>
      <c r="J24" s="13"/>
    </row>
    <row r="25" spans="1:10" ht="31.5">
      <c r="A25" s="117"/>
      <c r="B25" s="382" t="s">
        <v>45</v>
      </c>
      <c r="C25" s="382"/>
      <c r="D25" s="382"/>
      <c r="E25" s="382"/>
      <c r="F25" s="382"/>
      <c r="G25" s="381"/>
      <c r="H25" s="381"/>
      <c r="I25" s="28"/>
      <c r="J25" s="13"/>
    </row>
    <row r="26" spans="1:10" ht="9.75" customHeight="1">
      <c r="A26" s="117"/>
      <c r="B26" s="122"/>
      <c r="C26" s="122"/>
      <c r="D26" s="122"/>
      <c r="E26" s="122"/>
      <c r="F26" s="122"/>
      <c r="G26" s="118"/>
      <c r="H26" s="118"/>
      <c r="I26" s="28"/>
      <c r="J26" s="13"/>
    </row>
    <row r="27" spans="1:10" ht="61.5" customHeight="1">
      <c r="A27" s="117"/>
      <c r="B27" s="127" t="s">
        <v>46</v>
      </c>
      <c r="C27" s="383"/>
      <c r="D27" s="383"/>
      <c r="E27" s="81" t="s">
        <v>17</v>
      </c>
      <c r="F27" s="128"/>
      <c r="G27" s="129"/>
      <c r="H27" s="129"/>
      <c r="I27" s="13"/>
      <c r="J27" s="13"/>
    </row>
    <row r="28" spans="1:10" ht="14.25" customHeight="1">
      <c r="A28" s="123"/>
      <c r="B28" s="111"/>
      <c r="C28" s="111"/>
      <c r="D28" s="124"/>
      <c r="E28" s="111"/>
      <c r="F28" s="111"/>
      <c r="G28" s="117"/>
      <c r="H28" s="117"/>
      <c r="I28" s="13"/>
      <c r="J28" s="13"/>
    </row>
    <row r="29" spans="1:10" ht="21">
      <c r="A29" s="117"/>
      <c r="B29" s="128"/>
      <c r="C29" s="128" t="s">
        <v>47</v>
      </c>
      <c r="D29" s="128"/>
      <c r="E29" s="128"/>
      <c r="F29" s="128"/>
      <c r="G29" s="117"/>
      <c r="H29" s="117"/>
      <c r="I29" s="13"/>
      <c r="J29" s="13"/>
    </row>
    <row r="30" spans="1:10" ht="21">
      <c r="A30" s="117"/>
      <c r="B30" s="128"/>
      <c r="C30" s="128"/>
      <c r="D30" s="128"/>
      <c r="E30" s="128"/>
      <c r="F30" s="128"/>
      <c r="G30" s="117"/>
      <c r="H30" s="117"/>
      <c r="I30" s="13"/>
      <c r="J30" s="13"/>
    </row>
    <row r="31" spans="1:10" ht="28.5">
      <c r="A31" s="117"/>
      <c r="B31" s="128" t="s">
        <v>48</v>
      </c>
      <c r="C31" s="383" t="s">
        <v>69</v>
      </c>
      <c r="D31" s="383"/>
      <c r="E31" s="128"/>
      <c r="F31" s="128" t="s">
        <v>49</v>
      </c>
      <c r="G31" s="118"/>
      <c r="H31" s="117"/>
      <c r="I31" s="29"/>
      <c r="J31" s="29"/>
    </row>
    <row r="32" spans="1:10" ht="28.5">
      <c r="A32" s="117"/>
      <c r="B32" s="128"/>
      <c r="C32" s="128"/>
      <c r="D32" s="128"/>
      <c r="E32" s="128"/>
      <c r="F32" s="128"/>
      <c r="G32" s="118"/>
      <c r="H32" s="117"/>
      <c r="I32" s="29"/>
      <c r="J32" s="29"/>
    </row>
    <row r="33" spans="1:10" ht="28.5">
      <c r="A33" s="117"/>
      <c r="B33" s="128"/>
      <c r="C33" s="128"/>
      <c r="D33" s="128"/>
      <c r="E33" s="128"/>
      <c r="F33" s="128"/>
      <c r="G33" s="118"/>
      <c r="H33" s="117"/>
      <c r="I33" s="29"/>
      <c r="J33" s="29"/>
    </row>
    <row r="34" spans="1:10" ht="21">
      <c r="A34" s="125" t="s">
        <v>88</v>
      </c>
      <c r="B34" s="128"/>
      <c r="C34" s="128"/>
      <c r="D34" s="128"/>
      <c r="E34" s="128"/>
      <c r="F34" s="128"/>
      <c r="G34" s="117"/>
      <c r="H34" s="117"/>
      <c r="I34" s="13"/>
      <c r="J34" s="13"/>
    </row>
    <row r="35" spans="1:10" ht="21">
      <c r="A35" s="117"/>
      <c r="B35" s="128"/>
      <c r="C35" s="128"/>
      <c r="D35" s="128"/>
      <c r="E35" s="128"/>
      <c r="F35" s="128"/>
      <c r="G35" s="117"/>
      <c r="H35" s="117"/>
      <c r="I35" s="13"/>
      <c r="J35" s="13"/>
    </row>
    <row r="36" spans="1:10" s="106" customFormat="1" ht="23.25">
      <c r="A36" s="377"/>
      <c r="B36" s="378"/>
      <c r="C36" s="378"/>
      <c r="D36" s="378"/>
      <c r="E36" s="378"/>
      <c r="F36" s="378"/>
      <c r="G36" s="378"/>
      <c r="H36" s="378"/>
      <c r="I36" s="15"/>
      <c r="J36" s="15"/>
    </row>
  </sheetData>
  <sheetProtection formatCells="0" formatColumns="0" formatRows="0" autoFilter="0"/>
  <protectedRanges>
    <protectedRange sqref="A5:A14 B5:B6 B10:B13" name="Rozstęp1_1_2"/>
    <protectedRange sqref="B31:G33 I31:I33" name="Rozstęp1_2_1"/>
  </protectedRanges>
  <mergeCells count="48">
    <mergeCell ref="B8:C8"/>
    <mergeCell ref="B9:C9"/>
    <mergeCell ref="B13:C13"/>
    <mergeCell ref="B14:C14"/>
    <mergeCell ref="C4:D4"/>
    <mergeCell ref="B6:C6"/>
    <mergeCell ref="D5:G5"/>
    <mergeCell ref="D6:E6"/>
    <mergeCell ref="G6:H6"/>
    <mergeCell ref="G9:H9"/>
    <mergeCell ref="D9:E9"/>
    <mergeCell ref="B7:C7"/>
    <mergeCell ref="G20:H20"/>
    <mergeCell ref="G14:H14"/>
    <mergeCell ref="B21:C21"/>
    <mergeCell ref="D21:F21"/>
    <mergeCell ref="B20:C20"/>
    <mergeCell ref="D14:E14"/>
    <mergeCell ref="D15:E15"/>
    <mergeCell ref="B15:C15"/>
    <mergeCell ref="B16:C16"/>
    <mergeCell ref="D20:F20"/>
    <mergeCell ref="G15:H15"/>
    <mergeCell ref="D16:E16"/>
    <mergeCell ref="G22:H22"/>
    <mergeCell ref="B23:C23"/>
    <mergeCell ref="D23:F23"/>
    <mergeCell ref="G23:H23"/>
    <mergeCell ref="D7:E7"/>
    <mergeCell ref="D8:E8"/>
    <mergeCell ref="G7:H7"/>
    <mergeCell ref="G8:H8"/>
    <mergeCell ref="D11:G11"/>
    <mergeCell ref="G21:H21"/>
    <mergeCell ref="G13:H13"/>
    <mergeCell ref="D13:E13"/>
    <mergeCell ref="D18:G18"/>
    <mergeCell ref="B22:C22"/>
    <mergeCell ref="D22:F22"/>
    <mergeCell ref="G16:H16"/>
    <mergeCell ref="A36:H36"/>
    <mergeCell ref="B24:C24"/>
    <mergeCell ref="D24:F24"/>
    <mergeCell ref="G24:H24"/>
    <mergeCell ref="B25:F25"/>
    <mergeCell ref="G25:H25"/>
    <mergeCell ref="C27:D27"/>
    <mergeCell ref="C31:D31"/>
  </mergeCells>
  <printOptions horizontalCentered="1"/>
  <pageMargins left="0" right="0" top="0.51181102362204722" bottom="0.35433070866141736" header="0.31496062992125984" footer="0.31496062992125984"/>
  <pageSetup paperSize="9" scale="54" orientation="landscape" horizontalDpi="4294967295" verticalDpi="4294967295" r:id="rId1"/>
  <headerFooter alignWithMargins="0">
    <oddHeader>&amp;L&amp;"Arial,Pogrubiony"&amp;22&amp;C&amp;G</oddHeader>
    <oddFooter>&amp;C&amp;18Strona &amp;P z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2219-77FF-4B89-BADE-D0C26494BD2C}">
  <sheetPr>
    <pageSetUpPr fitToPage="1"/>
  </sheetPr>
  <dimension ref="A2:FX127"/>
  <sheetViews>
    <sheetView tabSelected="1" view="pageBreakPreview" topLeftCell="A19" zoomScale="50" zoomScaleNormal="40" zoomScaleSheetLayoutView="50" zoomScalePageLayoutView="42" workbookViewId="0">
      <selection activeCell="D19" sqref="D19:H19"/>
    </sheetView>
  </sheetViews>
  <sheetFormatPr defaultRowHeight="26.25"/>
  <cols>
    <col min="1" max="1" width="14" style="11" customWidth="1"/>
    <col min="2" max="2" width="66.28515625" style="8" customWidth="1"/>
    <col min="3" max="3" width="56" customWidth="1"/>
    <col min="4" max="4" width="34.28515625" style="164" customWidth="1"/>
    <col min="5" max="5" width="43" style="164" customWidth="1"/>
    <col min="6" max="6" width="21.42578125" style="164" customWidth="1"/>
    <col min="7" max="7" width="53.42578125" style="164" customWidth="1"/>
    <col min="8" max="8" width="48.140625" style="164" customWidth="1"/>
    <col min="9" max="9" width="31.85546875" customWidth="1"/>
    <col min="10" max="10" width="30.28515625" customWidth="1"/>
    <col min="11" max="11" width="46.7109375" customWidth="1"/>
  </cols>
  <sheetData>
    <row r="2" spans="1:11" ht="97.5" customHeight="1">
      <c r="A2" s="299" t="s">
        <v>131</v>
      </c>
      <c r="B2" s="299"/>
      <c r="C2" s="299"/>
      <c r="D2" s="299"/>
      <c r="E2" s="299"/>
      <c r="F2" s="299"/>
      <c r="G2" s="299"/>
      <c r="H2" s="299"/>
      <c r="I2" s="299"/>
      <c r="J2" s="299"/>
      <c r="K2" s="299"/>
    </row>
    <row r="3" spans="1:11" ht="98.25" customHeight="1">
      <c r="A3" s="220"/>
      <c r="B3" s="444" t="s">
        <v>29</v>
      </c>
      <c r="C3" s="444"/>
      <c r="D3" s="440" t="s">
        <v>175</v>
      </c>
      <c r="E3" s="440"/>
      <c r="F3" s="440"/>
      <c r="G3" s="440"/>
      <c r="H3" s="440"/>
      <c r="I3" s="440"/>
      <c r="J3" s="440"/>
      <c r="K3" s="440"/>
    </row>
    <row r="4" spans="1:11" ht="72" customHeight="1">
      <c r="A4" s="7"/>
      <c r="B4" s="445" t="s">
        <v>21</v>
      </c>
      <c r="C4" s="445"/>
      <c r="D4" s="441" t="s">
        <v>110</v>
      </c>
      <c r="E4" s="441"/>
      <c r="F4" s="441"/>
      <c r="G4" s="441"/>
      <c r="H4" s="441"/>
      <c r="I4" s="441"/>
      <c r="J4" s="441"/>
      <c r="K4" s="441"/>
    </row>
    <row r="5" spans="1:11" ht="90.75" customHeight="1">
      <c r="A5" s="7"/>
      <c r="B5" s="445" t="s">
        <v>22</v>
      </c>
      <c r="C5" s="445"/>
      <c r="D5" s="442" t="s">
        <v>111</v>
      </c>
      <c r="E5" s="442"/>
      <c r="F5" s="442"/>
      <c r="G5" s="442"/>
      <c r="H5" s="442"/>
      <c r="I5" s="442"/>
      <c r="J5" s="442"/>
      <c r="K5" s="442"/>
    </row>
    <row r="6" spans="1:11" ht="60" customHeight="1">
      <c r="A6" s="7"/>
      <c r="B6" s="442" t="s">
        <v>23</v>
      </c>
      <c r="C6" s="442"/>
      <c r="D6" s="443" t="s">
        <v>112</v>
      </c>
      <c r="E6" s="443"/>
      <c r="F6" s="443"/>
      <c r="G6" s="443"/>
      <c r="H6" s="443"/>
      <c r="I6" s="443"/>
      <c r="J6" s="443"/>
      <c r="K6" s="443"/>
    </row>
    <row r="7" spans="1:11" ht="51" customHeight="1">
      <c r="B7" s="446" t="s">
        <v>30</v>
      </c>
      <c r="C7" s="446"/>
      <c r="D7" s="277">
        <f>Nagłówek!C10</f>
        <v>0</v>
      </c>
      <c r="E7" s="277"/>
      <c r="F7" s="277"/>
      <c r="G7" s="277"/>
      <c r="H7" s="277"/>
      <c r="I7" s="277"/>
      <c r="J7" s="277"/>
      <c r="K7" s="277"/>
    </row>
    <row r="8" spans="1:11" ht="60" customHeight="1">
      <c r="B8" s="446" t="s">
        <v>19</v>
      </c>
      <c r="C8" s="446"/>
      <c r="D8" s="277">
        <f>Nagłówek!C11</f>
        <v>0</v>
      </c>
      <c r="E8" s="277"/>
      <c r="F8" s="277"/>
      <c r="G8" s="277"/>
      <c r="H8" s="277"/>
      <c r="I8" s="277"/>
      <c r="J8" s="277"/>
      <c r="K8" s="277"/>
    </row>
    <row r="9" spans="1:11" ht="60" customHeight="1">
      <c r="B9" s="446" t="s">
        <v>1</v>
      </c>
      <c r="C9" s="446"/>
      <c r="D9" s="447">
        <f>Nagłówek!C12</f>
        <v>0</v>
      </c>
      <c r="E9" s="447"/>
      <c r="F9" s="447"/>
      <c r="G9" s="447"/>
      <c r="H9" s="447"/>
      <c r="I9" s="447"/>
      <c r="J9" s="447"/>
      <c r="K9" s="447"/>
    </row>
    <row r="10" spans="1:11" ht="56.25" customHeight="1">
      <c r="B10" s="446" t="s">
        <v>31</v>
      </c>
      <c r="C10" s="446"/>
      <c r="D10" s="447">
        <f>Nagłówek!C13</f>
        <v>0</v>
      </c>
      <c r="E10" s="447"/>
      <c r="F10" s="447"/>
      <c r="G10" s="447"/>
      <c r="H10" s="447"/>
      <c r="I10" s="447"/>
      <c r="J10" s="447"/>
      <c r="K10" s="447"/>
    </row>
    <row r="11" spans="1:11" ht="62.25" customHeight="1">
      <c r="B11" s="219" t="s">
        <v>54</v>
      </c>
      <c r="C11" s="219"/>
      <c r="D11" s="447">
        <f>Nagłówek!C14</f>
        <v>0</v>
      </c>
      <c r="E11" s="447"/>
      <c r="F11" s="447"/>
      <c r="G11" s="447"/>
      <c r="H11" s="447"/>
      <c r="I11" s="447"/>
      <c r="J11" s="447"/>
      <c r="K11" s="447"/>
    </row>
    <row r="12" spans="1:11" ht="63.75" customHeight="1">
      <c r="B12" s="218"/>
      <c r="C12" s="218" t="s">
        <v>53</v>
      </c>
      <c r="D12" s="447">
        <f>Nagłówek!C15</f>
        <v>0</v>
      </c>
      <c r="E12" s="447"/>
      <c r="F12" s="447"/>
      <c r="G12" s="447"/>
      <c r="H12" s="447"/>
      <c r="I12" s="447"/>
      <c r="J12" s="447"/>
      <c r="K12" s="447"/>
    </row>
    <row r="14" spans="1:11" ht="50.25" customHeight="1">
      <c r="A14" s="19"/>
      <c r="B14" s="217" t="s">
        <v>41</v>
      </c>
      <c r="C14" s="73">
        <f>[1]Nagłówek!C16</f>
        <v>0</v>
      </c>
      <c r="D14" s="216"/>
      <c r="E14" s="216"/>
      <c r="F14" s="216"/>
      <c r="G14" s="216"/>
      <c r="H14" s="216"/>
      <c r="I14" s="48"/>
      <c r="J14" s="48"/>
      <c r="K14" s="48"/>
    </row>
    <row r="15" spans="1:11" ht="47.25" customHeight="1">
      <c r="A15" s="19"/>
      <c r="B15" s="276" t="s">
        <v>61</v>
      </c>
      <c r="C15" s="276"/>
      <c r="D15" s="276"/>
      <c r="E15" s="276"/>
      <c r="F15" s="276"/>
      <c r="G15" s="276"/>
      <c r="H15" s="276"/>
      <c r="I15" s="276"/>
      <c r="J15" s="276"/>
      <c r="K15" s="276"/>
    </row>
    <row r="16" spans="1:11" ht="36.75" customHeight="1" thickBot="1">
      <c r="A16" s="277" t="s">
        <v>27</v>
      </c>
      <c r="B16" s="277"/>
      <c r="C16" s="277"/>
      <c r="D16" s="277"/>
      <c r="E16" s="277"/>
      <c r="F16" s="277"/>
      <c r="G16" s="277"/>
      <c r="H16" s="277"/>
      <c r="I16" s="277"/>
      <c r="J16" s="277"/>
      <c r="K16" s="277"/>
    </row>
    <row r="17" spans="1:180" s="10" customFormat="1" ht="54.75" customHeight="1" thickTop="1" thickBot="1">
      <c r="A17" s="32" t="s">
        <v>10</v>
      </c>
      <c r="B17" s="33" t="s">
        <v>25</v>
      </c>
      <c r="C17" s="215"/>
      <c r="D17" s="398" t="s">
        <v>26</v>
      </c>
      <c r="E17" s="399"/>
      <c r="F17" s="399"/>
      <c r="G17" s="399"/>
      <c r="H17" s="400"/>
      <c r="I17" s="35" t="s">
        <v>2</v>
      </c>
      <c r="J17" s="35" t="s">
        <v>3</v>
      </c>
      <c r="K17" s="36" t="s">
        <v>4</v>
      </c>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row>
    <row r="18" spans="1:180" ht="63.75" customHeight="1" thickTop="1">
      <c r="A18" s="55" t="s">
        <v>5</v>
      </c>
      <c r="B18" s="281" t="s">
        <v>195</v>
      </c>
      <c r="C18" s="281"/>
      <c r="D18" s="401" t="s">
        <v>91</v>
      </c>
      <c r="E18" s="401"/>
      <c r="F18" s="401"/>
      <c r="G18" s="401"/>
      <c r="H18" s="401"/>
      <c r="I18" s="25"/>
      <c r="J18" s="25"/>
      <c r="K18" s="77"/>
    </row>
    <row r="19" spans="1:180" ht="47.25" customHeight="1">
      <c r="A19" s="47" t="s">
        <v>6</v>
      </c>
      <c r="B19" s="283" t="s">
        <v>59</v>
      </c>
      <c r="C19" s="283"/>
      <c r="D19" s="397" t="s">
        <v>196</v>
      </c>
      <c r="E19" s="397"/>
      <c r="F19" s="397"/>
      <c r="G19" s="397"/>
      <c r="H19" s="397"/>
      <c r="I19" s="52"/>
      <c r="J19" s="52"/>
      <c r="K19" s="78"/>
    </row>
    <row r="20" spans="1:180" ht="300" customHeight="1">
      <c r="A20" s="47" t="s">
        <v>7</v>
      </c>
      <c r="B20" s="283" t="s">
        <v>60</v>
      </c>
      <c r="C20" s="283"/>
      <c r="D20" s="397" t="s">
        <v>165</v>
      </c>
      <c r="E20" s="397"/>
      <c r="F20" s="397"/>
      <c r="G20" s="397"/>
      <c r="H20" s="397"/>
      <c r="I20" s="52"/>
      <c r="J20" s="52"/>
      <c r="K20" s="78"/>
    </row>
    <row r="21" spans="1:180" ht="51.75" customHeight="1">
      <c r="A21" s="47" t="s">
        <v>8</v>
      </c>
      <c r="B21" s="283" t="s">
        <v>117</v>
      </c>
      <c r="C21" s="283"/>
      <c r="D21" s="397" t="s">
        <v>166</v>
      </c>
      <c r="E21" s="397"/>
      <c r="F21" s="397"/>
      <c r="G21" s="397"/>
      <c r="H21" s="397"/>
      <c r="I21" s="52"/>
      <c r="J21" s="52"/>
      <c r="K21" s="78"/>
    </row>
    <row r="22" spans="1:180" ht="72.75" customHeight="1">
      <c r="A22" s="47" t="s">
        <v>9</v>
      </c>
      <c r="B22" s="283" t="s">
        <v>116</v>
      </c>
      <c r="C22" s="283"/>
      <c r="D22" s="397" t="s">
        <v>167</v>
      </c>
      <c r="E22" s="397"/>
      <c r="F22" s="397"/>
      <c r="G22" s="397"/>
      <c r="H22" s="397"/>
      <c r="I22" s="52"/>
      <c r="J22" s="52"/>
      <c r="K22" s="78"/>
    </row>
    <row r="23" spans="1:180" ht="87.75" customHeight="1">
      <c r="A23" s="47" t="s">
        <v>32</v>
      </c>
      <c r="B23" s="286" t="s">
        <v>182</v>
      </c>
      <c r="C23" s="287"/>
      <c r="D23" s="402" t="s">
        <v>168</v>
      </c>
      <c r="E23" s="402"/>
      <c r="F23" s="402"/>
      <c r="G23" s="402"/>
      <c r="H23" s="402"/>
      <c r="I23" s="52"/>
      <c r="J23" s="52"/>
      <c r="K23" s="78"/>
    </row>
    <row r="24" spans="1:180" ht="87" customHeight="1">
      <c r="A24" s="47" t="s">
        <v>33</v>
      </c>
      <c r="B24" s="283" t="s">
        <v>207</v>
      </c>
      <c r="C24" s="283"/>
      <c r="D24" s="397" t="s">
        <v>120</v>
      </c>
      <c r="E24" s="397"/>
      <c r="F24" s="397"/>
      <c r="G24" s="397"/>
      <c r="H24" s="397"/>
      <c r="I24" s="52"/>
      <c r="J24" s="52"/>
      <c r="K24" s="78"/>
    </row>
    <row r="25" spans="1:180" ht="96.75" customHeight="1">
      <c r="A25" s="47" t="s">
        <v>50</v>
      </c>
      <c r="B25" s="283" t="s">
        <v>198</v>
      </c>
      <c r="C25" s="283"/>
      <c r="D25" s="397" t="s">
        <v>72</v>
      </c>
      <c r="E25" s="397"/>
      <c r="F25" s="397"/>
      <c r="G25" s="397"/>
      <c r="H25" s="397"/>
      <c r="I25" s="52"/>
      <c r="J25" s="52"/>
      <c r="K25" s="52"/>
    </row>
    <row r="26" spans="1:180" ht="123" customHeight="1">
      <c r="A26" s="47" t="s">
        <v>56</v>
      </c>
      <c r="B26" s="283" t="s">
        <v>208</v>
      </c>
      <c r="C26" s="283"/>
      <c r="D26" s="397" t="s">
        <v>73</v>
      </c>
      <c r="E26" s="397"/>
      <c r="F26" s="397"/>
      <c r="G26" s="397"/>
      <c r="H26" s="397"/>
      <c r="I26" s="52"/>
      <c r="J26" s="52"/>
      <c r="K26" s="52"/>
    </row>
    <row r="27" spans="1:180" ht="81.75" customHeight="1">
      <c r="A27" s="47">
        <v>10</v>
      </c>
      <c r="B27" s="286" t="s">
        <v>205</v>
      </c>
      <c r="C27" s="302"/>
      <c r="D27" s="403" t="s">
        <v>121</v>
      </c>
      <c r="E27" s="404"/>
      <c r="F27" s="404"/>
      <c r="G27" s="404"/>
      <c r="H27" s="405"/>
      <c r="I27" s="52"/>
      <c r="J27" s="52"/>
      <c r="K27" s="52"/>
    </row>
    <row r="28" spans="1:180" ht="28.5" customHeight="1">
      <c r="A28" s="20"/>
      <c r="B28" s="70"/>
      <c r="C28" s="70"/>
      <c r="D28" s="214"/>
      <c r="E28" s="212"/>
      <c r="F28" s="212"/>
      <c r="G28" s="212"/>
      <c r="H28" s="212"/>
      <c r="I28" s="22"/>
      <c r="J28" s="22"/>
      <c r="K28" s="22"/>
    </row>
    <row r="29" spans="1:180" ht="25.5" customHeight="1">
      <c r="A29" s="20"/>
      <c r="B29" s="291"/>
      <c r="D29" s="229" t="s">
        <v>84</v>
      </c>
      <c r="E29" s="229"/>
      <c r="F29" s="229"/>
      <c r="G29" s="229"/>
      <c r="H29" s="229"/>
      <c r="I29" s="22"/>
      <c r="J29" s="22"/>
      <c r="K29" s="289"/>
    </row>
    <row r="30" spans="1:180" ht="33" customHeight="1" thickBot="1">
      <c r="A30" s="20"/>
      <c r="B30" s="292"/>
      <c r="C30" s="101"/>
      <c r="D30" s="101"/>
      <c r="E30" s="101"/>
      <c r="F30" s="101"/>
      <c r="G30" s="101"/>
      <c r="I30" s="99" t="s">
        <v>37</v>
      </c>
      <c r="J30" s="98" t="s">
        <v>85</v>
      </c>
      <c r="K30" s="290"/>
    </row>
    <row r="31" spans="1:180" ht="33" customHeight="1">
      <c r="A31" s="20"/>
      <c r="B31" s="132"/>
      <c r="C31" s="101"/>
      <c r="D31" s="101"/>
      <c r="E31" s="101"/>
      <c r="F31" s="101"/>
      <c r="G31" s="101"/>
      <c r="I31" s="100" t="str">
        <f>IF((LEN(TRIM(CONCATENATE(K19,K20,K21,K22,K23,K24,K25,K26,K27,K28)))=10),"X","")</f>
        <v/>
      </c>
      <c r="J31" s="97" t="str">
        <f>IF((LEN(TRIM(CONCATENATE(I19,I20,I21,I22,I23,I24,I25,I26,I27,I28)))&gt;0),"X","")</f>
        <v/>
      </c>
      <c r="K31" s="71"/>
    </row>
    <row r="32" spans="1:180" ht="46.5" customHeight="1">
      <c r="A32" s="20"/>
      <c r="B32" s="109" t="s">
        <v>41</v>
      </c>
      <c r="C32" s="75">
        <f>[1]Nagłówek!C16</f>
        <v>0</v>
      </c>
      <c r="D32" s="213"/>
      <c r="E32" s="213"/>
      <c r="F32" s="213"/>
      <c r="G32" s="213"/>
      <c r="H32" s="213"/>
      <c r="I32" s="22"/>
      <c r="J32" s="22"/>
      <c r="K32" s="71"/>
    </row>
    <row r="33" spans="1:136" ht="40.5" customHeight="1">
      <c r="A33" s="20"/>
      <c r="B33" s="299" t="s">
        <v>86</v>
      </c>
      <c r="C33" s="299"/>
      <c r="D33" s="299"/>
      <c r="E33" s="299"/>
      <c r="F33" s="299"/>
      <c r="G33" s="299"/>
      <c r="H33" s="299"/>
      <c r="I33" s="299"/>
      <c r="J33" s="299"/>
      <c r="K33" s="299"/>
    </row>
    <row r="34" spans="1:136" ht="36.75" customHeight="1" thickBot="1">
      <c r="A34" s="300" t="s">
        <v>27</v>
      </c>
      <c r="B34" s="300"/>
      <c r="C34" s="300"/>
      <c r="D34" s="300"/>
      <c r="E34" s="300"/>
      <c r="F34" s="300"/>
      <c r="G34" s="300"/>
      <c r="H34" s="300"/>
      <c r="I34" s="300"/>
      <c r="J34" s="300"/>
      <c r="K34" s="300"/>
    </row>
    <row r="35" spans="1:136" s="9" customFormat="1" ht="79.5" customHeight="1" thickTop="1" thickBot="1">
      <c r="A35" s="37" t="s">
        <v>10</v>
      </c>
      <c r="B35" s="293" t="s">
        <v>25</v>
      </c>
      <c r="C35" s="294"/>
      <c r="D35" s="398" t="s">
        <v>26</v>
      </c>
      <c r="E35" s="399"/>
      <c r="F35" s="399"/>
      <c r="G35" s="399"/>
      <c r="H35" s="400"/>
      <c r="I35" s="35" t="s">
        <v>2</v>
      </c>
      <c r="J35" s="35" t="s">
        <v>3</v>
      </c>
      <c r="K35" s="36" t="s">
        <v>4</v>
      </c>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row>
    <row r="36" spans="1:136" s="16" customFormat="1" ht="134.25" customHeight="1" thickTop="1">
      <c r="A36" s="56" t="s">
        <v>5</v>
      </c>
      <c r="B36" s="295" t="s">
        <v>62</v>
      </c>
      <c r="C36" s="295"/>
      <c r="D36" s="296" t="s">
        <v>143</v>
      </c>
      <c r="E36" s="297"/>
      <c r="F36" s="297"/>
      <c r="G36" s="297"/>
      <c r="H36" s="298"/>
      <c r="I36" s="57"/>
      <c r="J36" s="57"/>
      <c r="K36" s="57"/>
    </row>
    <row r="37" spans="1:136" s="16" customFormat="1" ht="199.5" customHeight="1">
      <c r="A37" s="58" t="s">
        <v>6</v>
      </c>
      <c r="B37" s="256" t="s">
        <v>135</v>
      </c>
      <c r="C37" s="256"/>
      <c r="D37" s="261" t="s">
        <v>169</v>
      </c>
      <c r="E37" s="262"/>
      <c r="F37" s="262"/>
      <c r="G37" s="262"/>
      <c r="H37" s="263"/>
      <c r="I37" s="59"/>
      <c r="J37" s="59"/>
      <c r="K37" s="59"/>
    </row>
    <row r="38" spans="1:136" s="16" customFormat="1" ht="286.5" customHeight="1">
      <c r="A38" s="58" t="s">
        <v>7</v>
      </c>
      <c r="B38" s="256" t="s">
        <v>137</v>
      </c>
      <c r="C38" s="256"/>
      <c r="D38" s="261" t="s">
        <v>150</v>
      </c>
      <c r="E38" s="262"/>
      <c r="F38" s="262"/>
      <c r="G38" s="262"/>
      <c r="H38" s="263"/>
      <c r="I38" s="59"/>
      <c r="J38" s="59"/>
      <c r="K38" s="59"/>
    </row>
    <row r="39" spans="1:136" s="16" customFormat="1" ht="156.75" customHeight="1">
      <c r="A39" s="58" t="s">
        <v>8</v>
      </c>
      <c r="B39" s="283" t="s">
        <v>134</v>
      </c>
      <c r="C39" s="283"/>
      <c r="D39" s="258" t="s">
        <v>170</v>
      </c>
      <c r="E39" s="264"/>
      <c r="F39" s="264"/>
      <c r="G39" s="264"/>
      <c r="H39" s="265"/>
      <c r="I39" s="59"/>
      <c r="J39" s="59"/>
      <c r="K39" s="59"/>
    </row>
    <row r="40" spans="1:136" s="16" customFormat="1" ht="239.25" customHeight="1">
      <c r="A40" s="58" t="s">
        <v>9</v>
      </c>
      <c r="B40" s="283" t="s">
        <v>136</v>
      </c>
      <c r="C40" s="283"/>
      <c r="D40" s="258" t="s">
        <v>172</v>
      </c>
      <c r="E40" s="264"/>
      <c r="F40" s="264"/>
      <c r="G40" s="264"/>
      <c r="H40" s="265"/>
      <c r="I40" s="59"/>
      <c r="J40" s="59"/>
      <c r="K40" s="59"/>
    </row>
    <row r="41" spans="1:136" s="16" customFormat="1" ht="108.75" customHeight="1">
      <c r="A41" s="58" t="s">
        <v>32</v>
      </c>
      <c r="B41" s="283" t="s">
        <v>63</v>
      </c>
      <c r="C41" s="283"/>
      <c r="D41" s="258" t="s">
        <v>138</v>
      </c>
      <c r="E41" s="264"/>
      <c r="F41" s="264"/>
      <c r="G41" s="264"/>
      <c r="H41" s="265"/>
      <c r="I41" s="59"/>
      <c r="J41" s="59"/>
      <c r="K41" s="59"/>
    </row>
    <row r="42" spans="1:136" s="16" customFormat="1" ht="144" customHeight="1">
      <c r="A42" s="58" t="s">
        <v>33</v>
      </c>
      <c r="B42" s="283" t="s">
        <v>64</v>
      </c>
      <c r="C42" s="283"/>
      <c r="D42" s="258" t="s">
        <v>185</v>
      </c>
      <c r="E42" s="264"/>
      <c r="F42" s="264"/>
      <c r="G42" s="264"/>
      <c r="H42" s="265"/>
      <c r="I42" s="59"/>
      <c r="J42" s="59"/>
      <c r="K42" s="59"/>
    </row>
    <row r="43" spans="1:136" s="16" customFormat="1" ht="258.75" customHeight="1">
      <c r="A43" s="236" t="s">
        <v>50</v>
      </c>
      <c r="B43" s="266" t="s">
        <v>123</v>
      </c>
      <c r="C43" s="267"/>
      <c r="D43" s="268" t="s">
        <v>186</v>
      </c>
      <c r="E43" s="269"/>
      <c r="F43" s="269"/>
      <c r="G43" s="269"/>
      <c r="H43" s="270"/>
      <c r="I43" s="238"/>
      <c r="J43" s="238"/>
      <c r="K43" s="238"/>
    </row>
    <row r="44" spans="1:136" s="16" customFormat="1" ht="16.5" hidden="1" customHeight="1">
      <c r="A44" s="237"/>
      <c r="B44" s="244"/>
      <c r="C44" s="245"/>
      <c r="D44" s="271"/>
      <c r="E44" s="272"/>
      <c r="F44" s="272"/>
      <c r="G44" s="272"/>
      <c r="H44" s="273"/>
      <c r="I44" s="239"/>
      <c r="J44" s="239"/>
      <c r="K44" s="239"/>
    </row>
    <row r="45" spans="1:136" s="16" customFormat="1" ht="387" customHeight="1">
      <c r="A45" s="58" t="s">
        <v>56</v>
      </c>
      <c r="B45" s="256" t="s">
        <v>122</v>
      </c>
      <c r="C45" s="256"/>
      <c r="D45" s="261" t="s">
        <v>173</v>
      </c>
      <c r="E45" s="262"/>
      <c r="F45" s="262"/>
      <c r="G45" s="262"/>
      <c r="H45" s="263"/>
      <c r="I45" s="59"/>
      <c r="J45" s="59"/>
      <c r="K45" s="59"/>
    </row>
    <row r="46" spans="1:136" ht="138" customHeight="1">
      <c r="A46" s="47" t="s">
        <v>57</v>
      </c>
      <c r="B46" s="256" t="s">
        <v>124</v>
      </c>
      <c r="C46" s="256"/>
      <c r="D46" s="261" t="s">
        <v>174</v>
      </c>
      <c r="E46" s="262"/>
      <c r="F46" s="262"/>
      <c r="G46" s="262"/>
      <c r="H46" s="263"/>
      <c r="I46" s="52"/>
      <c r="J46" s="52"/>
      <c r="K46" s="52"/>
    </row>
    <row r="47" spans="1:136" ht="256.5" customHeight="1">
      <c r="A47" s="47" t="s">
        <v>58</v>
      </c>
      <c r="B47" s="256" t="s">
        <v>74</v>
      </c>
      <c r="C47" s="257"/>
      <c r="D47" s="261" t="s">
        <v>187</v>
      </c>
      <c r="E47" s="274"/>
      <c r="F47" s="274"/>
      <c r="G47" s="274"/>
      <c r="H47" s="275"/>
      <c r="I47" s="52"/>
      <c r="J47" s="52"/>
      <c r="K47" s="52"/>
    </row>
    <row r="48" spans="1:136" ht="162" customHeight="1">
      <c r="A48" s="47" t="s">
        <v>113</v>
      </c>
      <c r="B48" s="256" t="s">
        <v>92</v>
      </c>
      <c r="C48" s="257"/>
      <c r="D48" s="258" t="s">
        <v>139</v>
      </c>
      <c r="E48" s="259"/>
      <c r="F48" s="259"/>
      <c r="G48" s="259"/>
      <c r="H48" s="260"/>
      <c r="I48" s="52"/>
      <c r="J48" s="52"/>
      <c r="K48" s="52"/>
    </row>
    <row r="49" spans="1:60" ht="108.75" customHeight="1">
      <c r="A49" s="47" t="s">
        <v>114</v>
      </c>
      <c r="B49" s="256" t="s">
        <v>125</v>
      </c>
      <c r="C49" s="257"/>
      <c r="D49" s="258" t="s">
        <v>115</v>
      </c>
      <c r="E49" s="259"/>
      <c r="F49" s="259"/>
      <c r="G49" s="259"/>
      <c r="H49" s="260"/>
      <c r="I49" s="52"/>
      <c r="J49" s="52"/>
      <c r="K49" s="52"/>
    </row>
    <row r="50" spans="1:60" ht="22.5" customHeight="1">
      <c r="A50" s="20"/>
      <c r="B50" s="31"/>
      <c r="C50" s="21"/>
      <c r="D50" s="212"/>
      <c r="E50" s="212"/>
      <c r="F50" s="212"/>
      <c r="G50" s="212"/>
      <c r="H50" s="212"/>
      <c r="I50" s="22"/>
      <c r="J50" s="22"/>
      <c r="K50" s="22"/>
    </row>
    <row r="51" spans="1:60" ht="39" customHeight="1">
      <c r="A51" s="17"/>
      <c r="B51" s="160" t="str">
        <f>[1]oceniający1!B37</f>
        <v>Numer ewidencyjny wniosku:</v>
      </c>
      <c r="C51" s="73">
        <f>[1]Nagłówek!C16</f>
        <v>0</v>
      </c>
      <c r="D51" s="406"/>
      <c r="E51" s="406"/>
      <c r="F51" s="200"/>
      <c r="G51" s="200"/>
      <c r="H51" s="199"/>
      <c r="I51" s="18"/>
      <c r="J51" s="18"/>
      <c r="K51" s="18"/>
    </row>
    <row r="52" spans="1:60" ht="42" customHeight="1">
      <c r="A52" s="276" t="s">
        <v>70</v>
      </c>
      <c r="B52" s="276"/>
      <c r="C52" s="276"/>
      <c r="D52" s="276"/>
      <c r="E52" s="276"/>
      <c r="F52" s="276"/>
      <c r="G52" s="276"/>
      <c r="H52" s="276"/>
      <c r="I52" s="276"/>
      <c r="J52" s="276"/>
      <c r="K52" s="276"/>
    </row>
    <row r="53" spans="1:60" s="51" customFormat="1" ht="36" customHeight="1" thickBot="1">
      <c r="A53" s="300" t="s">
        <v>130</v>
      </c>
      <c r="B53" s="300"/>
      <c r="C53" s="300"/>
      <c r="D53" s="300"/>
      <c r="E53" s="300"/>
      <c r="F53" s="300"/>
      <c r="G53" s="300"/>
      <c r="H53" s="300"/>
      <c r="I53" s="300"/>
      <c r="J53" s="300"/>
      <c r="K53" s="300"/>
    </row>
    <row r="54" spans="1:60" ht="70.5" customHeight="1" thickTop="1" thickBot="1">
      <c r="A54" s="60" t="s">
        <v>10</v>
      </c>
      <c r="B54" s="332" t="s">
        <v>25</v>
      </c>
      <c r="C54" s="333"/>
      <c r="D54" s="407" t="s">
        <v>65</v>
      </c>
      <c r="E54" s="408"/>
      <c r="F54" s="408"/>
      <c r="G54" s="408"/>
      <c r="H54" s="409"/>
      <c r="I54" s="61" t="s">
        <v>2</v>
      </c>
      <c r="J54" s="61" t="s">
        <v>3</v>
      </c>
      <c r="K54" s="62" t="s">
        <v>4</v>
      </c>
    </row>
    <row r="55" spans="1:60" ht="70.5" customHeight="1" thickTop="1">
      <c r="A55" s="240" t="s">
        <v>5</v>
      </c>
      <c r="B55" s="242" t="s">
        <v>94</v>
      </c>
      <c r="C55" s="243"/>
      <c r="D55" s="246" t="s">
        <v>183</v>
      </c>
      <c r="E55" s="247"/>
      <c r="F55" s="247"/>
      <c r="G55" s="247"/>
      <c r="H55" s="248"/>
      <c r="I55" s="252"/>
      <c r="J55" s="252"/>
      <c r="K55" s="254"/>
    </row>
    <row r="56" spans="1:60" s="46" customFormat="1" ht="61.5" customHeight="1">
      <c r="A56" s="241"/>
      <c r="B56" s="244"/>
      <c r="C56" s="245"/>
      <c r="D56" s="249"/>
      <c r="E56" s="250"/>
      <c r="F56" s="250"/>
      <c r="G56" s="250"/>
      <c r="H56" s="251"/>
      <c r="I56" s="430"/>
      <c r="J56" s="430"/>
      <c r="K56" s="412"/>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row>
    <row r="57" spans="1:60" s="46" customFormat="1" ht="249" customHeight="1">
      <c r="A57" s="47" t="s">
        <v>6</v>
      </c>
      <c r="B57" s="283" t="s">
        <v>95</v>
      </c>
      <c r="C57" s="328"/>
      <c r="D57" s="329" t="s">
        <v>184</v>
      </c>
      <c r="E57" s="329"/>
      <c r="F57" s="329"/>
      <c r="G57" s="329"/>
      <c r="H57" s="329"/>
      <c r="I57" s="253"/>
      <c r="J57" s="253"/>
      <c r="K57" s="255"/>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row>
    <row r="58" spans="1:60" s="46" customFormat="1" ht="262.5" customHeight="1">
      <c r="A58" s="47" t="s">
        <v>7</v>
      </c>
      <c r="B58" s="286" t="s">
        <v>96</v>
      </c>
      <c r="C58" s="302"/>
      <c r="D58" s="258" t="s">
        <v>188</v>
      </c>
      <c r="E58" s="259"/>
      <c r="F58" s="259"/>
      <c r="G58" s="259"/>
      <c r="H58" s="260"/>
      <c r="I58" s="45"/>
      <c r="J58" s="45"/>
      <c r="K58" s="45"/>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46" customFormat="1" ht="174" customHeight="1">
      <c r="A59" s="47" t="s">
        <v>8</v>
      </c>
      <c r="B59" s="286" t="s">
        <v>97</v>
      </c>
      <c r="C59" s="302"/>
      <c r="D59" s="258" t="s">
        <v>189</v>
      </c>
      <c r="E59" s="259"/>
      <c r="F59" s="259"/>
      <c r="G59" s="259"/>
      <c r="H59" s="260"/>
      <c r="I59" s="45"/>
      <c r="J59" s="45"/>
      <c r="K59" s="45"/>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46" customFormat="1" ht="157.5" customHeight="1">
      <c r="A60" s="47" t="s">
        <v>9</v>
      </c>
      <c r="B60" s="283" t="s">
        <v>98</v>
      </c>
      <c r="C60" s="283"/>
      <c r="D60" s="330" t="s">
        <v>190</v>
      </c>
      <c r="E60" s="330"/>
      <c r="F60" s="330"/>
      <c r="G60" s="330"/>
      <c r="H60" s="330"/>
      <c r="I60" s="45"/>
      <c r="J60" s="45"/>
      <c r="K60" s="45"/>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46" customFormat="1" ht="26.25" customHeight="1">
      <c r="A61" s="131"/>
      <c r="B61" s="306"/>
      <c r="C61" s="306"/>
      <c r="D61" s="306"/>
      <c r="E61" s="306"/>
      <c r="F61" s="306"/>
      <c r="G61" s="306"/>
      <c r="H61" s="306"/>
      <c r="I61" s="306"/>
      <c r="J61" s="306"/>
      <c r="K61" s="306"/>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ht="18.75" customHeight="1"/>
    <row r="64" spans="1:60" ht="35.25" customHeight="1" thickBot="1">
      <c r="A64" s="7"/>
      <c r="B64" s="108" t="str">
        <f>[1]oceniający1!B37</f>
        <v>Numer ewidencyjny wniosku:</v>
      </c>
      <c r="C64" s="74">
        <f>[1]Nagłówek!C16</f>
        <v>0</v>
      </c>
      <c r="D64" s="413"/>
      <c r="E64" s="413"/>
      <c r="F64" s="211"/>
      <c r="G64" s="211"/>
      <c r="I64" s="51"/>
      <c r="J64" s="51"/>
      <c r="K64" s="5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row>
    <row r="65" spans="1:60" s="46" customFormat="1" ht="41.25" customHeight="1" thickTop="1" thickBot="1">
      <c r="A65" s="43" t="s">
        <v>10</v>
      </c>
      <c r="B65" s="315" t="s">
        <v>14</v>
      </c>
      <c r="C65" s="316"/>
      <c r="D65" s="316"/>
      <c r="E65" s="316"/>
      <c r="F65" s="316"/>
      <c r="G65" s="316"/>
      <c r="H65" s="317"/>
      <c r="I65" s="318" t="s">
        <v>15</v>
      </c>
      <c r="J65" s="319"/>
      <c r="K65" s="44" t="s">
        <v>16</v>
      </c>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46" customFormat="1" ht="41.25" customHeight="1" thickTop="1">
      <c r="A66" s="55" t="s">
        <v>5</v>
      </c>
      <c r="B66" s="320" t="s">
        <v>28</v>
      </c>
      <c r="C66" s="321"/>
      <c r="D66" s="321"/>
      <c r="E66" s="321"/>
      <c r="F66" s="321"/>
      <c r="G66" s="321"/>
      <c r="H66" s="322"/>
      <c r="I66" s="414"/>
      <c r="J66" s="414"/>
      <c r="K66" s="63"/>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46" customFormat="1" ht="35.25" customHeight="1">
      <c r="A67" s="47" t="s">
        <v>6</v>
      </c>
      <c r="B67" s="325" t="s">
        <v>51</v>
      </c>
      <c r="C67" s="326"/>
      <c r="D67" s="326"/>
      <c r="E67" s="326"/>
      <c r="F67" s="326"/>
      <c r="G67" s="326"/>
      <c r="H67" s="327"/>
      <c r="I67" s="415"/>
      <c r="J67" s="415"/>
      <c r="K67" s="53"/>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ht="44.25" customHeight="1">
      <c r="A68" s="47" t="s">
        <v>7</v>
      </c>
      <c r="B68" s="325" t="s">
        <v>52</v>
      </c>
      <c r="C68" s="326"/>
      <c r="D68" s="326"/>
      <c r="E68" s="326"/>
      <c r="F68" s="326"/>
      <c r="G68" s="326"/>
      <c r="H68" s="327"/>
      <c r="I68" s="415"/>
      <c r="J68" s="415"/>
      <c r="K68" s="53"/>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65.25" customHeight="1">
      <c r="A69" s="7"/>
      <c r="B69" s="50"/>
      <c r="C69" s="308" t="s">
        <v>36</v>
      </c>
      <c r="D69" s="308"/>
      <c r="E69" s="308"/>
      <c r="F69" s="308"/>
      <c r="G69" s="308"/>
      <c r="H69" s="308"/>
      <c r="I69" s="51"/>
      <c r="J69" s="51"/>
      <c r="K69" s="5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57" customHeight="1">
      <c r="A70" s="7"/>
      <c r="B70" s="50"/>
      <c r="C70" s="69"/>
      <c r="D70" s="210"/>
      <c r="E70" s="210"/>
      <c r="F70" s="210"/>
      <c r="G70" s="210"/>
      <c r="H70" s="210"/>
      <c r="I70" s="51"/>
      <c r="J70" s="51"/>
      <c r="K70" s="5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s="51" customFormat="1" ht="81" customHeight="1">
      <c r="A71" s="7"/>
      <c r="B71" s="50"/>
      <c r="C71" s="69"/>
      <c r="D71" s="210"/>
      <c r="E71" s="210"/>
      <c r="F71" s="210"/>
      <c r="G71" s="210"/>
      <c r="H71" s="210"/>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51" customFormat="1" ht="180" customHeight="1">
      <c r="A72" s="7"/>
      <c r="B72" s="353"/>
      <c r="C72" s="353"/>
      <c r="D72" s="353"/>
      <c r="E72" s="353"/>
      <c r="F72" s="353"/>
      <c r="G72" s="353"/>
      <c r="H72" s="353"/>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51" customFormat="1" ht="138" customHeight="1">
      <c r="A73" s="7"/>
      <c r="B73" s="50"/>
      <c r="C73" s="50"/>
      <c r="D73" s="50"/>
      <c r="E73" s="50"/>
      <c r="F73" s="50"/>
      <c r="G73" s="50"/>
      <c r="H73" s="50"/>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s="51" customFormat="1" ht="81" customHeight="1">
      <c r="A74" s="7"/>
      <c r="B74" s="410"/>
      <c r="C74" s="411"/>
      <c r="D74" s="411"/>
      <c r="E74" s="411"/>
      <c r="F74" s="411"/>
      <c r="G74" s="411"/>
      <c r="H74" s="411"/>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s="51" customFormat="1" ht="81" customHeight="1">
      <c r="A75" s="7"/>
      <c r="B75" s="102" t="s">
        <v>41</v>
      </c>
      <c r="C75" s="26">
        <f>[1]oceniający1!C37</f>
        <v>0</v>
      </c>
      <c r="D75" s="209"/>
      <c r="E75" s="209"/>
      <c r="F75" s="209"/>
      <c r="G75" s="209"/>
      <c r="H75" s="209"/>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s="51" customFormat="1" ht="45" customHeight="1">
      <c r="A76" s="11"/>
      <c r="B76" s="50"/>
      <c r="C76" s="276" t="s">
        <v>71</v>
      </c>
      <c r="D76" s="276"/>
      <c r="E76" s="276"/>
      <c r="F76" s="276"/>
      <c r="G76" s="276"/>
      <c r="H76" s="276"/>
      <c r="I76" s="354"/>
      <c r="J76" s="354"/>
      <c r="K76" s="354"/>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s="51" customFormat="1" ht="38.25" customHeight="1">
      <c r="A77" s="11"/>
      <c r="B77" s="308" t="s">
        <v>157</v>
      </c>
      <c r="C77" s="308"/>
      <c r="D77" s="308"/>
      <c r="E77" s="308"/>
      <c r="F77" s="308"/>
      <c r="G77" s="308"/>
      <c r="H77" s="308"/>
      <c r="I77" s="308"/>
      <c r="J77" s="308"/>
      <c r="K77" s="308"/>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row>
    <row r="78" spans="1:60" s="51" customFormat="1" ht="12.75" customHeight="1" thickBot="1">
      <c r="A78" s="11"/>
      <c r="B78" s="24"/>
      <c r="C78" s="17"/>
      <c r="D78" s="208"/>
      <c r="E78" s="199"/>
      <c r="F78" s="199"/>
      <c r="G78" s="199"/>
      <c r="H78" s="199"/>
      <c r="I78" s="13"/>
      <c r="J78" s="13"/>
      <c r="K78" s="13"/>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ht="81" customHeight="1" thickTop="1">
      <c r="A79" s="338" t="s">
        <v>10</v>
      </c>
      <c r="B79" s="311" t="s">
        <v>11</v>
      </c>
      <c r="C79" s="311"/>
      <c r="D79" s="311" t="s">
        <v>13</v>
      </c>
      <c r="E79" s="311" t="s">
        <v>12</v>
      </c>
      <c r="F79" s="311" t="s">
        <v>20</v>
      </c>
      <c r="G79" s="311" t="s">
        <v>76</v>
      </c>
      <c r="H79" s="311" t="s">
        <v>0</v>
      </c>
      <c r="I79" s="311" t="s">
        <v>34</v>
      </c>
      <c r="J79" s="311"/>
      <c r="K79" s="312"/>
    </row>
    <row r="80" spans="1:60" ht="3.75" customHeight="1" thickBot="1">
      <c r="A80" s="339"/>
      <c r="B80" s="313"/>
      <c r="C80" s="313"/>
      <c r="D80" s="313"/>
      <c r="E80" s="313"/>
      <c r="F80" s="313"/>
      <c r="G80" s="313"/>
      <c r="H80" s="313"/>
      <c r="I80" s="416"/>
      <c r="J80" s="416"/>
      <c r="K80" s="417"/>
    </row>
    <row r="81" spans="1:60" ht="63.75" customHeight="1" thickTop="1">
      <c r="A81" s="55" t="s">
        <v>5</v>
      </c>
      <c r="B81" s="343" t="s">
        <v>99</v>
      </c>
      <c r="C81" s="344"/>
      <c r="D81" s="222" t="s">
        <v>79</v>
      </c>
      <c r="E81" s="223">
        <v>4</v>
      </c>
      <c r="F81" s="223">
        <v>12</v>
      </c>
      <c r="G81" s="207"/>
      <c r="H81" s="206">
        <f t="shared" ref="H81:H88" si="0">E81*G81</f>
        <v>0</v>
      </c>
      <c r="I81" s="388"/>
      <c r="J81" s="388"/>
      <c r="K81" s="388"/>
    </row>
    <row r="82" spans="1:60" ht="65.25" customHeight="1">
      <c r="A82" s="47" t="s">
        <v>6</v>
      </c>
      <c r="B82" s="340" t="s">
        <v>100</v>
      </c>
      <c r="C82" s="341"/>
      <c r="D82" s="224" t="s">
        <v>107</v>
      </c>
      <c r="E82" s="225">
        <v>2</v>
      </c>
      <c r="F82" s="225">
        <v>10</v>
      </c>
      <c r="G82" s="201"/>
      <c r="H82" s="203">
        <f t="shared" si="0"/>
        <v>0</v>
      </c>
      <c r="I82" s="388"/>
      <c r="J82" s="388"/>
      <c r="K82" s="388"/>
    </row>
    <row r="83" spans="1:60" ht="60.75" customHeight="1">
      <c r="A83" s="47" t="s">
        <v>7</v>
      </c>
      <c r="B83" s="340" t="s">
        <v>101</v>
      </c>
      <c r="C83" s="341"/>
      <c r="D83" s="224" t="s">
        <v>79</v>
      </c>
      <c r="E83" s="47">
        <v>3</v>
      </c>
      <c r="F83" s="225">
        <v>9</v>
      </c>
      <c r="G83" s="201"/>
      <c r="H83" s="203">
        <f t="shared" si="0"/>
        <v>0</v>
      </c>
      <c r="I83" s="342"/>
      <c r="J83" s="342"/>
      <c r="K83" s="342"/>
    </row>
    <row r="84" spans="1:60" ht="56.25" customHeight="1">
      <c r="A84" s="47" t="s">
        <v>8</v>
      </c>
      <c r="B84" s="340" t="s">
        <v>102</v>
      </c>
      <c r="C84" s="341"/>
      <c r="D84" s="224" t="s">
        <v>133</v>
      </c>
      <c r="E84" s="47">
        <v>3</v>
      </c>
      <c r="F84" s="225">
        <v>9</v>
      </c>
      <c r="G84" s="201"/>
      <c r="H84" s="203">
        <f t="shared" si="0"/>
        <v>0</v>
      </c>
      <c r="I84" s="342"/>
      <c r="J84" s="342"/>
      <c r="K84" s="342"/>
    </row>
    <row r="85" spans="1:60" ht="59.25" customHeight="1">
      <c r="A85" s="47" t="s">
        <v>9</v>
      </c>
      <c r="B85" s="340" t="s">
        <v>103</v>
      </c>
      <c r="C85" s="341"/>
      <c r="D85" s="224" t="s">
        <v>108</v>
      </c>
      <c r="E85" s="47">
        <v>1</v>
      </c>
      <c r="F85" s="225">
        <v>5</v>
      </c>
      <c r="G85" s="201"/>
      <c r="H85" s="204">
        <f t="shared" si="0"/>
        <v>0</v>
      </c>
      <c r="I85" s="342"/>
      <c r="J85" s="342"/>
      <c r="K85" s="342"/>
    </row>
    <row r="86" spans="1:60" ht="54.75" customHeight="1">
      <c r="A86" s="47" t="s">
        <v>32</v>
      </c>
      <c r="B86" s="325" t="s">
        <v>104</v>
      </c>
      <c r="C86" s="327"/>
      <c r="D86" s="224" t="s">
        <v>77</v>
      </c>
      <c r="E86" s="47">
        <v>5</v>
      </c>
      <c r="F86" s="225">
        <v>5</v>
      </c>
      <c r="G86" s="205"/>
      <c r="H86" s="204">
        <f t="shared" si="0"/>
        <v>0</v>
      </c>
      <c r="I86" s="342"/>
      <c r="J86" s="342"/>
      <c r="K86" s="342"/>
    </row>
    <row r="87" spans="1:60" ht="45.75" customHeight="1">
      <c r="A87" s="47" t="s">
        <v>33</v>
      </c>
      <c r="B87" s="325" t="s">
        <v>105</v>
      </c>
      <c r="C87" s="327"/>
      <c r="D87" s="224" t="s">
        <v>78</v>
      </c>
      <c r="E87" s="47">
        <v>2</v>
      </c>
      <c r="F87" s="225">
        <v>4</v>
      </c>
      <c r="G87" s="205"/>
      <c r="H87" s="204">
        <f t="shared" si="0"/>
        <v>0</v>
      </c>
      <c r="I87" s="342"/>
      <c r="J87" s="342"/>
      <c r="K87" s="342"/>
    </row>
    <row r="88" spans="1:60" ht="78.75" customHeight="1">
      <c r="A88" s="47" t="s">
        <v>50</v>
      </c>
      <c r="B88" s="325" t="s">
        <v>106</v>
      </c>
      <c r="C88" s="327"/>
      <c r="D88" s="224" t="s">
        <v>79</v>
      </c>
      <c r="E88" s="47">
        <v>2</v>
      </c>
      <c r="F88" s="225">
        <v>6</v>
      </c>
      <c r="G88" s="201"/>
      <c r="H88" s="203">
        <f t="shared" si="0"/>
        <v>0</v>
      </c>
      <c r="I88" s="342"/>
      <c r="J88" s="342"/>
      <c r="K88" s="342"/>
      <c r="L88" s="18"/>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row>
    <row r="89" spans="1:60" ht="57" customHeight="1">
      <c r="A89" s="346" t="s">
        <v>80</v>
      </c>
      <c r="B89" s="346"/>
      <c r="C89" s="346"/>
      <c r="D89" s="346"/>
      <c r="E89" s="346"/>
      <c r="F89" s="202">
        <f>SUM(F81:F88)</f>
        <v>60</v>
      </c>
      <c r="G89" s="201"/>
      <c r="H89" s="221">
        <f>SUM(H81:H88)</f>
        <v>0</v>
      </c>
      <c r="I89" s="431"/>
      <c r="J89" s="431"/>
      <c r="K89" s="431"/>
      <c r="L89" s="18"/>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row>
    <row r="90" spans="1:60" s="51" customFormat="1" ht="79.5" customHeight="1">
      <c r="A90" s="7"/>
      <c r="B90" s="108" t="str">
        <f>[1]oceniający1!B37</f>
        <v>Numer ewidencyjny wniosku:</v>
      </c>
      <c r="C90" s="73">
        <f>[1]Nagłówek!C16</f>
        <v>0</v>
      </c>
      <c r="D90" s="406"/>
      <c r="E90" s="406"/>
      <c r="F90" s="200"/>
      <c r="G90" s="200"/>
      <c r="H90" s="199"/>
      <c r="I90" s="18"/>
      <c r="J90" s="18"/>
      <c r="K90" s="18"/>
      <c r="L90" s="18"/>
    </row>
    <row r="91" spans="1:60" ht="85.5" customHeight="1">
      <c r="A91" s="12"/>
      <c r="B91" s="48" t="s">
        <v>24</v>
      </c>
      <c r="C91" s="48"/>
      <c r="D91" s="198"/>
      <c r="E91" s="198"/>
      <c r="F91" s="198"/>
      <c r="G91" s="198"/>
      <c r="H91" s="198"/>
      <c r="I91" s="49"/>
      <c r="J91" s="49"/>
      <c r="K91" s="49"/>
      <c r="L91" s="18"/>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row>
    <row r="92" spans="1:60" ht="66" customHeight="1">
      <c r="A92" s="12"/>
      <c r="B92" s="5"/>
      <c r="C92" s="3"/>
      <c r="D92" s="197"/>
      <c r="E92" s="197"/>
      <c r="F92" s="197"/>
      <c r="G92" s="197"/>
      <c r="H92" s="197"/>
      <c r="I92" s="4"/>
      <c r="J92" s="4"/>
      <c r="K92" s="4"/>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row>
    <row r="93" spans="1:60" ht="210" customHeight="1">
      <c r="B93" s="2"/>
      <c r="C93" s="2"/>
      <c r="D93" s="19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row>
    <row r="94" spans="1:60" ht="168.75" customHeight="1">
      <c r="D94" s="196"/>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row>
    <row r="95" spans="1:60" ht="284.25" customHeight="1">
      <c r="D95" s="19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row>
    <row r="96" spans="1:60" s="51" customFormat="1" ht="46.5" customHeight="1">
      <c r="A96" s="195"/>
      <c r="B96" s="194" t="str">
        <f>B90</f>
        <v>Numer ewidencyjny wniosku:</v>
      </c>
      <c r="C96" s="26">
        <f>C90</f>
        <v>0</v>
      </c>
      <c r="D96" s="193"/>
      <c r="E96" s="193"/>
      <c r="F96" s="193"/>
      <c r="G96" s="193"/>
      <c r="H96" s="193"/>
      <c r="I96" s="192"/>
      <c r="J96" s="192"/>
      <c r="K96" s="2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51" customFormat="1" ht="74.25" customHeight="1" thickBot="1">
      <c r="A97" s="363" t="s">
        <v>35</v>
      </c>
      <c r="B97" s="363"/>
      <c r="C97" s="363"/>
      <c r="D97" s="363"/>
      <c r="E97" s="363"/>
      <c r="F97" s="363"/>
      <c r="G97" s="363"/>
      <c r="H97" s="363"/>
      <c r="I97" s="363"/>
      <c r="J97" s="363"/>
      <c r="K97" s="36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6" customFormat="1" ht="49.5" customHeight="1" thickTop="1" thickBot="1">
      <c r="A98" s="60" t="s">
        <v>10</v>
      </c>
      <c r="B98" s="64" t="s">
        <v>55</v>
      </c>
      <c r="C98" s="364" t="s">
        <v>26</v>
      </c>
      <c r="D98" s="365"/>
      <c r="E98" s="365"/>
      <c r="F98" s="365"/>
      <c r="G98" s="365"/>
      <c r="H98" s="365"/>
      <c r="I98" s="365"/>
      <c r="J98" s="365"/>
      <c r="K98" s="366"/>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51" customFormat="1" ht="409.5" customHeight="1" thickTop="1">
      <c r="A99" s="65">
        <v>1</v>
      </c>
      <c r="B99" s="54" t="s">
        <v>99</v>
      </c>
      <c r="C99" s="418" t="s">
        <v>191</v>
      </c>
      <c r="D99" s="419"/>
      <c r="E99" s="419"/>
      <c r="F99" s="419"/>
      <c r="G99" s="419"/>
      <c r="H99" s="419"/>
      <c r="I99" s="419"/>
      <c r="J99" s="419"/>
      <c r="K99" s="420"/>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6" customFormat="1" ht="163.5" customHeight="1">
      <c r="A100" s="66" t="s">
        <v>6</v>
      </c>
      <c r="B100" s="68" t="s">
        <v>100</v>
      </c>
      <c r="C100" s="432" t="s">
        <v>159</v>
      </c>
      <c r="D100" s="433"/>
      <c r="E100" s="433"/>
      <c r="F100" s="433"/>
      <c r="G100" s="433"/>
      <c r="H100" s="433"/>
      <c r="I100" s="433"/>
      <c r="J100" s="433"/>
      <c r="K100" s="434"/>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6" customFormat="1" ht="306" customHeight="1">
      <c r="A101" s="66" t="s">
        <v>7</v>
      </c>
      <c r="B101" s="68" t="s">
        <v>101</v>
      </c>
      <c r="C101" s="432" t="s">
        <v>192</v>
      </c>
      <c r="D101" s="433"/>
      <c r="E101" s="433"/>
      <c r="F101" s="433"/>
      <c r="G101" s="433"/>
      <c r="H101" s="433"/>
      <c r="I101" s="433"/>
      <c r="J101" s="433"/>
      <c r="K101" s="434"/>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6" customFormat="1" ht="301.5" customHeight="1">
      <c r="A102" s="66" t="s">
        <v>8</v>
      </c>
      <c r="B102" s="68" t="s">
        <v>102</v>
      </c>
      <c r="C102" s="432" t="s">
        <v>193</v>
      </c>
      <c r="D102" s="433"/>
      <c r="E102" s="433"/>
      <c r="F102" s="433"/>
      <c r="G102" s="433"/>
      <c r="H102" s="433"/>
      <c r="I102" s="433"/>
      <c r="J102" s="433"/>
      <c r="K102" s="434"/>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ht="60.75" customHeight="1">
      <c r="A103" s="66" t="s">
        <v>9</v>
      </c>
      <c r="B103" s="68" t="s">
        <v>103</v>
      </c>
      <c r="C103" s="435" t="s">
        <v>162</v>
      </c>
      <c r="D103" s="436"/>
      <c r="E103" s="436"/>
      <c r="F103" s="436"/>
      <c r="G103" s="436"/>
      <c r="H103" s="436"/>
      <c r="I103" s="436"/>
      <c r="J103" s="436"/>
      <c r="K103" s="437"/>
    </row>
    <row r="104" spans="1:60" ht="119.25" customHeight="1">
      <c r="A104" s="66" t="s">
        <v>32</v>
      </c>
      <c r="B104" s="68" t="s">
        <v>104</v>
      </c>
      <c r="C104" s="438" t="s">
        <v>109</v>
      </c>
      <c r="D104" s="438"/>
      <c r="E104" s="438"/>
      <c r="F104" s="438"/>
      <c r="G104" s="438"/>
      <c r="H104" s="438"/>
      <c r="I104" s="438"/>
      <c r="J104" s="438"/>
      <c r="K104" s="438"/>
    </row>
    <row r="105" spans="1:60" ht="185.25" customHeight="1">
      <c r="A105" s="66" t="s">
        <v>33</v>
      </c>
      <c r="B105" s="68" t="s">
        <v>105</v>
      </c>
      <c r="C105" s="438" t="s">
        <v>194</v>
      </c>
      <c r="D105" s="438"/>
      <c r="E105" s="438"/>
      <c r="F105" s="438"/>
      <c r="G105" s="438"/>
      <c r="H105" s="438"/>
      <c r="I105" s="438"/>
      <c r="J105" s="438"/>
      <c r="K105" s="438"/>
    </row>
    <row r="106" spans="1:60" ht="261" customHeight="1">
      <c r="A106" s="66" t="s">
        <v>50</v>
      </c>
      <c r="B106" s="68" t="s">
        <v>106</v>
      </c>
      <c r="C106" s="438" t="s">
        <v>164</v>
      </c>
      <c r="D106" s="438"/>
      <c r="E106" s="438"/>
      <c r="F106" s="438"/>
      <c r="G106" s="438"/>
      <c r="H106" s="438"/>
      <c r="I106" s="438"/>
      <c r="J106" s="438"/>
      <c r="K106" s="438"/>
    </row>
    <row r="107" spans="1:60" ht="36" customHeight="1">
      <c r="A107" s="188"/>
      <c r="B107" s="191" t="str">
        <f>B64</f>
        <v>Numer ewidencyjny wniosku:</v>
      </c>
      <c r="C107" s="190">
        <f>[1]oceniający1!C37</f>
        <v>0</v>
      </c>
      <c r="D107" s="189"/>
      <c r="E107" s="189"/>
      <c r="F107" s="189"/>
      <c r="G107" s="189"/>
      <c r="H107" s="189"/>
      <c r="I107" s="188"/>
      <c r="J107" s="188"/>
      <c r="K107" s="188"/>
    </row>
    <row r="108" spans="1:60" ht="42.75" customHeight="1">
      <c r="A108" s="39"/>
      <c r="B108" s="40"/>
      <c r="C108" s="41"/>
      <c r="D108" s="166"/>
      <c r="E108" s="167"/>
      <c r="F108" s="166"/>
      <c r="G108" s="166"/>
      <c r="H108" s="166"/>
      <c r="I108" s="41"/>
      <c r="J108" s="41"/>
      <c r="K108" s="41"/>
    </row>
    <row r="109" spans="1:60" ht="40.5" customHeight="1">
      <c r="A109" s="42"/>
      <c r="B109" s="42"/>
      <c r="C109" s="42"/>
      <c r="D109" s="187"/>
      <c r="E109" s="187"/>
      <c r="F109" s="187"/>
      <c r="G109" s="187"/>
      <c r="H109" s="187"/>
      <c r="I109" s="42"/>
      <c r="J109" s="42"/>
      <c r="K109" s="42"/>
    </row>
    <row r="110" spans="1:60" ht="91.5" customHeight="1" thickBot="1">
      <c r="A110" s="179"/>
      <c r="B110" s="180"/>
      <c r="C110" s="180"/>
      <c r="D110" s="439" t="s">
        <v>40</v>
      </c>
      <c r="E110" s="439"/>
      <c r="F110" s="439"/>
      <c r="G110" s="439"/>
      <c r="H110" s="439"/>
      <c r="I110" s="439"/>
      <c r="J110" s="179"/>
      <c r="K110" s="178"/>
    </row>
    <row r="111" spans="1:60" ht="63" customHeight="1" thickTop="1" thickBot="1">
      <c r="A111" s="421"/>
      <c r="B111" s="169"/>
      <c r="C111" s="169"/>
      <c r="D111" s="422" t="s">
        <v>37</v>
      </c>
      <c r="E111" s="423"/>
      <c r="F111" s="423"/>
      <c r="G111" s="424"/>
      <c r="H111" s="186" t="s">
        <v>38</v>
      </c>
      <c r="I111" s="169"/>
      <c r="J111" s="169"/>
      <c r="K111" s="169"/>
    </row>
    <row r="112" spans="1:60" ht="49.5" customHeight="1" thickTop="1" thickBot="1">
      <c r="A112" s="421"/>
      <c r="B112" s="169"/>
      <c r="C112" s="169"/>
      <c r="D112" s="425"/>
      <c r="E112" s="426"/>
      <c r="F112" s="426"/>
      <c r="G112" s="427"/>
      <c r="H112" s="185"/>
      <c r="I112" s="169"/>
      <c r="J112" s="169"/>
      <c r="K112" s="169"/>
    </row>
    <row r="113" spans="1:11" ht="61.5" customHeight="1" thickTop="1">
      <c r="A113" s="179"/>
      <c r="B113" s="169"/>
      <c r="C113" s="169"/>
      <c r="D113" s="184"/>
      <c r="E113" s="184"/>
      <c r="F113" s="184"/>
      <c r="G113" s="184"/>
      <c r="H113" s="184"/>
      <c r="I113" s="169"/>
      <c r="J113" s="169"/>
      <c r="K113" s="169"/>
    </row>
    <row r="114" spans="1:11" ht="48" customHeight="1">
      <c r="A114" s="179"/>
      <c r="B114" s="169"/>
      <c r="C114" s="181" t="s">
        <v>129</v>
      </c>
      <c r="D114" s="182"/>
      <c r="E114" s="183">
        <f>H89</f>
        <v>0</v>
      </c>
      <c r="F114" s="182"/>
      <c r="G114" s="182"/>
      <c r="H114" s="182"/>
      <c r="I114" s="181"/>
      <c r="J114" s="181"/>
      <c r="K114" s="181"/>
    </row>
    <row r="115" spans="1:11" ht="30" customHeight="1">
      <c r="A115" s="169"/>
      <c r="B115" s="171"/>
      <c r="C115" s="171"/>
      <c r="D115" s="173"/>
      <c r="E115" s="173"/>
      <c r="F115" s="173"/>
      <c r="G115" s="173"/>
      <c r="H115" s="173"/>
      <c r="I115" s="169"/>
      <c r="J115" s="169"/>
      <c r="K115" s="169"/>
    </row>
    <row r="116" spans="1:11" ht="35.25" hidden="1" customHeight="1">
      <c r="A116" s="169"/>
      <c r="B116" s="428"/>
      <c r="C116" s="428"/>
      <c r="D116" s="428"/>
      <c r="E116" s="173"/>
      <c r="F116" s="173"/>
      <c r="G116" s="173"/>
      <c r="H116" s="173"/>
      <c r="I116" s="169"/>
      <c r="J116" s="169"/>
      <c r="K116" s="169"/>
    </row>
    <row r="117" spans="1:11" ht="35.25" customHeight="1">
      <c r="A117" s="169"/>
      <c r="B117" s="171"/>
      <c r="C117" s="171"/>
      <c r="D117" s="174"/>
      <c r="E117" s="173"/>
      <c r="F117" s="173"/>
      <c r="G117" s="173"/>
      <c r="H117" s="173"/>
      <c r="I117" s="169"/>
      <c r="J117" s="169"/>
      <c r="K117" s="169"/>
    </row>
    <row r="118" spans="1:11" ht="35.25" customHeight="1">
      <c r="A118" s="169"/>
      <c r="B118" s="177"/>
      <c r="C118" s="177" t="s">
        <v>128</v>
      </c>
      <c r="D118" s="172"/>
      <c r="E118" s="172"/>
      <c r="F118" s="173"/>
      <c r="G118" s="173"/>
      <c r="H118" s="172" t="s">
        <v>17</v>
      </c>
      <c r="I118" s="176"/>
      <c r="J118" s="169"/>
      <c r="K118" s="169"/>
    </row>
    <row r="119" spans="1:11" ht="57" customHeight="1">
      <c r="A119" s="169"/>
      <c r="B119" s="171"/>
      <c r="C119" s="175"/>
      <c r="D119" s="174"/>
      <c r="E119" s="173"/>
      <c r="F119" s="173"/>
      <c r="G119" s="173"/>
      <c r="H119" s="172"/>
      <c r="I119" s="169"/>
      <c r="J119" s="169"/>
      <c r="K119" s="169"/>
    </row>
    <row r="120" spans="1:11" ht="30.75" customHeight="1">
      <c r="A120" s="169"/>
      <c r="B120" s="171"/>
      <c r="C120" s="175"/>
      <c r="D120" s="174"/>
      <c r="E120" s="173"/>
      <c r="F120" s="173"/>
      <c r="G120" s="173"/>
      <c r="H120" s="172"/>
      <c r="I120" s="169"/>
      <c r="J120" s="169"/>
      <c r="K120" s="169"/>
    </row>
    <row r="121" spans="1:11" ht="33.75" customHeight="1">
      <c r="A121" s="169"/>
      <c r="B121" s="171"/>
      <c r="C121" s="429" t="s">
        <v>127</v>
      </c>
      <c r="D121" s="429"/>
      <c r="E121" s="429"/>
      <c r="F121" s="429"/>
      <c r="G121" s="429"/>
      <c r="H121" s="429"/>
      <c r="I121" s="170"/>
      <c r="J121" s="170"/>
      <c r="K121" s="169"/>
    </row>
    <row r="122" spans="1:11" ht="63.75" customHeight="1">
      <c r="A122" s="16"/>
      <c r="B122" s="337" t="s">
        <v>144</v>
      </c>
      <c r="C122" s="337"/>
      <c r="D122" s="337"/>
      <c r="E122" s="337"/>
      <c r="F122" s="337"/>
      <c r="G122" s="337"/>
      <c r="H122" s="337"/>
      <c r="I122" s="337"/>
      <c r="J122" s="337"/>
      <c r="K122" s="16"/>
    </row>
    <row r="123" spans="1:11" ht="180" customHeight="1">
      <c r="A123" s="16"/>
      <c r="B123" s="337"/>
      <c r="C123" s="337"/>
      <c r="D123" s="337"/>
      <c r="E123" s="337"/>
      <c r="F123" s="337"/>
      <c r="G123" s="337"/>
      <c r="H123" s="337"/>
      <c r="I123" s="337"/>
      <c r="J123" s="337"/>
      <c r="K123" s="16"/>
    </row>
    <row r="124" spans="1:11" ht="13.5" hidden="1" customHeight="1">
      <c r="A124" s="67"/>
      <c r="B124" s="67"/>
      <c r="C124" s="67"/>
      <c r="D124" s="165"/>
      <c r="E124" s="165"/>
      <c r="F124" s="165"/>
      <c r="G124" s="165"/>
      <c r="H124" s="165"/>
      <c r="I124" s="67"/>
      <c r="J124" s="67"/>
      <c r="K124" s="67"/>
    </row>
    <row r="125" spans="1:11" ht="63.75" hidden="1" customHeight="1">
      <c r="A125" s="67"/>
      <c r="B125" s="67" t="s">
        <v>75</v>
      </c>
      <c r="C125" s="67"/>
      <c r="D125" s="165"/>
      <c r="E125" s="165"/>
      <c r="F125" s="165"/>
      <c r="G125" s="165"/>
      <c r="H125" s="168" t="s">
        <v>126</v>
      </c>
      <c r="I125" s="67"/>
      <c r="J125" s="67"/>
      <c r="K125" s="67"/>
    </row>
    <row r="126" spans="1:11" ht="25.5">
      <c r="A126" s="39"/>
      <c r="B126" s="40"/>
      <c r="C126" s="41"/>
      <c r="D126" s="166"/>
      <c r="E126" s="167"/>
      <c r="F126" s="166"/>
      <c r="G126" s="166"/>
      <c r="H126" s="166"/>
      <c r="I126" s="41"/>
      <c r="J126" s="41"/>
      <c r="K126" s="41"/>
    </row>
    <row r="127" spans="1:11" ht="31.5">
      <c r="A127" s="67"/>
      <c r="B127" s="67"/>
      <c r="C127" s="67"/>
      <c r="D127" s="165"/>
      <c r="E127" s="165"/>
      <c r="F127" s="165"/>
      <c r="G127" s="165"/>
      <c r="H127" s="165"/>
      <c r="I127" s="67"/>
      <c r="J127" s="67"/>
      <c r="K127" s="67"/>
    </row>
  </sheetData>
  <sheetProtection formatCells="0" formatColumns="0" formatRows="0" autoFilter="0"/>
  <protectedRanges>
    <protectedRange sqref="L89:L91" name="Rozstęp3"/>
    <protectedRange sqref="A91:K96" name="Rozstęp3_2"/>
    <protectedRange sqref="J83:K88" name="Rozstęp4_2"/>
    <protectedRange sqref="I18:J19" name="Zakres6_2"/>
    <protectedRange sqref="I34:J34 J29 I46:J50 I32:J32 I21:J28" name="Zakres9_3"/>
    <protectedRange sqref="B14" name="Rozstęp1_1_4"/>
    <protectedRange sqref="H81:H88" name="Rozstęp2_3_2"/>
    <protectedRange sqref="J81:K82" name="Rozstęp4_1_2"/>
    <protectedRange sqref="I66:K68" name="Zakres7_1_2"/>
    <protectedRange sqref="B76" name="Zakres8_1_2"/>
    <protectedRange sqref="G81:G82" name="Zakres7_2_2"/>
    <protectedRange sqref="G83" name="Zakres7_4_2"/>
    <protectedRange sqref="G85:G88" name="Zakres7_5_2"/>
    <protectedRange sqref="H29:I29" name="Zakres9_1"/>
    <protectedRange sqref="I30:J30" name="Zakres9_6_1"/>
    <protectedRange sqref="A8:K11" name="Rozstęp1_1_5_5"/>
    <protectedRange sqref="A12:K12" name="Rozstęp1_1_1_4_5"/>
    <protectedRange sqref="F81:F82" name="Zakres7_2"/>
    <protectedRange sqref="D81:E82" name="Zakres9_5"/>
    <protectedRange sqref="F83" name="Zakres7_4"/>
    <protectedRange sqref="D83:E83" name="Zakres9_7"/>
    <protectedRange sqref="F85:F88" name="Zakres7_5"/>
    <protectedRange sqref="D85:E88" name="Zakres9_8"/>
  </protectedRanges>
  <mergeCells count="158">
    <mergeCell ref="K43:K44"/>
    <mergeCell ref="B40:C40"/>
    <mergeCell ref="D40:H40"/>
    <mergeCell ref="B41:C41"/>
    <mergeCell ref="D41:H41"/>
    <mergeCell ref="B42:C42"/>
    <mergeCell ref="D42:H42"/>
    <mergeCell ref="K29:K30"/>
    <mergeCell ref="B33:K33"/>
    <mergeCell ref="A34:K34"/>
    <mergeCell ref="C105:K105"/>
    <mergeCell ref="C106:K106"/>
    <mergeCell ref="D110:I110"/>
    <mergeCell ref="A2:K2"/>
    <mergeCell ref="D3:K3"/>
    <mergeCell ref="D4:K4"/>
    <mergeCell ref="D5:K5"/>
    <mergeCell ref="D6:K6"/>
    <mergeCell ref="B3:C3"/>
    <mergeCell ref="B4:C4"/>
    <mergeCell ref="B5:C5"/>
    <mergeCell ref="B6:C6"/>
    <mergeCell ref="B7:C7"/>
    <mergeCell ref="B8:C8"/>
    <mergeCell ref="B9:C9"/>
    <mergeCell ref="B10:C10"/>
    <mergeCell ref="B47:C47"/>
    <mergeCell ref="D47:H47"/>
    <mergeCell ref="D7:K7"/>
    <mergeCell ref="D8:K8"/>
    <mergeCell ref="D9:K9"/>
    <mergeCell ref="D10:K10"/>
    <mergeCell ref="D11:K11"/>
    <mergeCell ref="D12:K12"/>
    <mergeCell ref="A111:A112"/>
    <mergeCell ref="D111:G111"/>
    <mergeCell ref="D112:G112"/>
    <mergeCell ref="B116:D116"/>
    <mergeCell ref="C121:H121"/>
    <mergeCell ref="B122:J123"/>
    <mergeCell ref="I55:I57"/>
    <mergeCell ref="J55:J57"/>
    <mergeCell ref="B86:C86"/>
    <mergeCell ref="I86:K86"/>
    <mergeCell ref="B87:C87"/>
    <mergeCell ref="I87:K87"/>
    <mergeCell ref="B88:C88"/>
    <mergeCell ref="I88:K88"/>
    <mergeCell ref="A89:E89"/>
    <mergeCell ref="I89:K89"/>
    <mergeCell ref="D90:E90"/>
    <mergeCell ref="A97:K97"/>
    <mergeCell ref="C98:K98"/>
    <mergeCell ref="C100:K100"/>
    <mergeCell ref="C101:K101"/>
    <mergeCell ref="C102:K102"/>
    <mergeCell ref="C103:K103"/>
    <mergeCell ref="C104:K104"/>
    <mergeCell ref="C99:K99"/>
    <mergeCell ref="B81:C81"/>
    <mergeCell ref="I81:K81"/>
    <mergeCell ref="B82:C82"/>
    <mergeCell ref="I82:K82"/>
    <mergeCell ref="B83:C83"/>
    <mergeCell ref="I83:K83"/>
    <mergeCell ref="B84:C84"/>
    <mergeCell ref="I84:K84"/>
    <mergeCell ref="B85:C85"/>
    <mergeCell ref="I85:K85"/>
    <mergeCell ref="B77:K77"/>
    <mergeCell ref="A79:A80"/>
    <mergeCell ref="B79:C80"/>
    <mergeCell ref="D79:D80"/>
    <mergeCell ref="E79:E80"/>
    <mergeCell ref="F79:F80"/>
    <mergeCell ref="G79:G80"/>
    <mergeCell ref="H79:H80"/>
    <mergeCell ref="I79:K80"/>
    <mergeCell ref="B59:C59"/>
    <mergeCell ref="D59:H59"/>
    <mergeCell ref="C69:H69"/>
    <mergeCell ref="B72:H72"/>
    <mergeCell ref="B74:H74"/>
    <mergeCell ref="C76:H76"/>
    <mergeCell ref="I76:K76"/>
    <mergeCell ref="B61:K61"/>
    <mergeCell ref="K55:K57"/>
    <mergeCell ref="D64:E64"/>
    <mergeCell ref="B65:H65"/>
    <mergeCell ref="I65:J65"/>
    <mergeCell ref="B66:H66"/>
    <mergeCell ref="I66:J66"/>
    <mergeCell ref="B67:H67"/>
    <mergeCell ref="I67:J67"/>
    <mergeCell ref="B68:H68"/>
    <mergeCell ref="I68:J68"/>
    <mergeCell ref="B60:C60"/>
    <mergeCell ref="D60:H60"/>
    <mergeCell ref="B55:C56"/>
    <mergeCell ref="A43:A44"/>
    <mergeCell ref="B43:C44"/>
    <mergeCell ref="D43:H44"/>
    <mergeCell ref="B58:C58"/>
    <mergeCell ref="D58:H58"/>
    <mergeCell ref="B48:C48"/>
    <mergeCell ref="D48:H48"/>
    <mergeCell ref="A55:A56"/>
    <mergeCell ref="B45:C45"/>
    <mergeCell ref="D45:H45"/>
    <mergeCell ref="B46:C46"/>
    <mergeCell ref="D46:H46"/>
    <mergeCell ref="B49:C49"/>
    <mergeCell ref="D49:H49"/>
    <mergeCell ref="D55:H56"/>
    <mergeCell ref="B57:C57"/>
    <mergeCell ref="D57:H57"/>
    <mergeCell ref="D51:E51"/>
    <mergeCell ref="A52:K52"/>
    <mergeCell ref="A53:K53"/>
    <mergeCell ref="B54:C54"/>
    <mergeCell ref="D54:H54"/>
    <mergeCell ref="I43:I44"/>
    <mergeCell ref="J43:J44"/>
    <mergeCell ref="B35:C35"/>
    <mergeCell ref="D35:H35"/>
    <mergeCell ref="B36:C36"/>
    <mergeCell ref="D36:H36"/>
    <mergeCell ref="B37:C37"/>
    <mergeCell ref="D37:H37"/>
    <mergeCell ref="B38:C38"/>
    <mergeCell ref="D38:H38"/>
    <mergeCell ref="B39:C39"/>
    <mergeCell ref="D39:H39"/>
    <mergeCell ref="B29:B30"/>
    <mergeCell ref="D29:H29"/>
    <mergeCell ref="B23:C23"/>
    <mergeCell ref="D23:H23"/>
    <mergeCell ref="B24:C24"/>
    <mergeCell ref="D24:H24"/>
    <mergeCell ref="B25:C25"/>
    <mergeCell ref="D25:H25"/>
    <mergeCell ref="B26:C26"/>
    <mergeCell ref="D26:H26"/>
    <mergeCell ref="B27:C27"/>
    <mergeCell ref="D27:H27"/>
    <mergeCell ref="B21:C21"/>
    <mergeCell ref="D21:H21"/>
    <mergeCell ref="B22:C22"/>
    <mergeCell ref="D22:H22"/>
    <mergeCell ref="B15:K15"/>
    <mergeCell ref="A16:K16"/>
    <mergeCell ref="D17:H17"/>
    <mergeCell ref="B18:C18"/>
    <mergeCell ref="D18:H18"/>
    <mergeCell ref="B19:C19"/>
    <mergeCell ref="D19:H19"/>
    <mergeCell ref="B20:C20"/>
    <mergeCell ref="D20:H20"/>
  </mergeCells>
  <printOptions horizontalCentered="1"/>
  <pageMargins left="0.15748031496062992" right="0.19685039370078741" top="0.51181102362204722" bottom="0.35433070866141736" header="0.31496062992125984" footer="0.31496062992125984"/>
  <pageSetup paperSize="9" scale="33" fitToHeight="0" orientation="landscape" verticalDpi="4294967295" r:id="rId1"/>
  <headerFooter>
    <oddHeader>&amp;C&amp;G</oddHeader>
    <oddFooter>&amp;C&amp;18Strona &amp;P z &amp;N</oddFooter>
  </headerFooter>
  <rowBreaks count="10" manualBreakCount="10">
    <brk id="13" max="10" man="1"/>
    <brk id="31" max="10" man="1"/>
    <brk id="41" max="10" man="1"/>
    <brk id="50" max="10" man="1"/>
    <brk id="63" max="10" man="1"/>
    <brk id="74" max="10" man="1"/>
    <brk id="89" max="10" man="1"/>
    <brk id="95" max="10" man="1"/>
    <brk id="104" max="10" man="1"/>
    <brk id="106" max="10" man="1"/>
  </rowBreaks>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Nagłówek</vt:lpstr>
      <vt:lpstr>oceniający1</vt:lpstr>
      <vt:lpstr>OCENIAJĄCY  2.</vt:lpstr>
      <vt:lpstr>oceniający2</vt:lpstr>
      <vt:lpstr>Instrukcja dokonywania oceny</vt:lpstr>
      <vt:lpstr>Karta wynikowa</vt:lpstr>
      <vt:lpstr>Karta dla Wnioskodawcy</vt:lpstr>
      <vt:lpstr>'Instrukcja dokonywania oceny'!Obszar_wydruku</vt:lpstr>
      <vt:lpstr>'Karta dla Wnioskodawcy'!Obszar_wydruku</vt:lpstr>
      <vt:lpstr>'Karta wynikowa'!Obszar_wydruku</vt:lpstr>
      <vt:lpstr>Nagłówek!Obszar_wydruku</vt:lpstr>
      <vt:lpstr>oceniający1!Obszar_wydruku</vt:lpstr>
      <vt:lpstr>oceniający2!Obszar_wydruku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Ślusarczyk, Agnieszka</cp:lastModifiedBy>
  <cp:lastPrinted>2023-01-12T08:30:17Z</cp:lastPrinted>
  <dcterms:created xsi:type="dcterms:W3CDTF">2008-04-25T12:39:43Z</dcterms:created>
  <dcterms:modified xsi:type="dcterms:W3CDTF">2023-01-12T10:41:08Z</dcterms:modified>
</cp:coreProperties>
</file>