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mikro" defaultThemeVersion="124226"/>
  <mc:AlternateContent xmlns:mc="http://schemas.openxmlformats.org/markup-compatibility/2006">
    <mc:Choice Requires="x15">
      <x15ac:absPath xmlns:x15ac="http://schemas.microsoft.com/office/spreadsheetml/2010/11/ac" url="C:\Users\kamsad\Desktop\"/>
    </mc:Choice>
  </mc:AlternateContent>
  <bookViews>
    <workbookView xWindow="0" yWindow="255" windowWidth="15480" windowHeight="10530" tabRatio="617"/>
  </bookViews>
  <sheets>
    <sheet name="Oceniający 1" sheetId="17" r:id="rId1"/>
    <sheet name="Oceniający 2" sheetId="34" r:id="rId2"/>
    <sheet name="Karta wynikowa" sheetId="16" r:id="rId3"/>
    <sheet name="Karta info dla Wnioskodawcy" sheetId="32" r:id="rId4"/>
  </sheets>
  <definedNames>
    <definedName name="_ftn1" localSheetId="3">'Karta info dla Wnioskodawcy'!#REF!</definedName>
    <definedName name="_ftn1" localSheetId="2">'Karta wynikowa'!#REF!</definedName>
    <definedName name="_ftn1" localSheetId="0">'Oceniający 1'!#REF!</definedName>
    <definedName name="_ftn1" localSheetId="1">'Oceniający 2'!#REF!</definedName>
    <definedName name="_ftnref1" localSheetId="3">'Karta info dla Wnioskodawcy'!#REF!</definedName>
    <definedName name="_ftnref1" localSheetId="2">'Karta wynikowa'!#REF!</definedName>
    <definedName name="_ftnref1" localSheetId="0">'Oceniający 1'!#REF!</definedName>
    <definedName name="_ftnref1" localSheetId="1">'Oceniający 2'!#REF!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3">'Karta info dla Wnioskodawcy'!$A$1:$J$134</definedName>
    <definedName name="_xlnm.Print_Area" localSheetId="2">'Karta wynikowa'!$A$1:$J$38</definedName>
    <definedName name="_xlnm.Print_Area" localSheetId="0">'Oceniający 1'!$A$1:$J$109</definedName>
    <definedName name="_xlnm.Print_Area" localSheetId="1">'Oceniający 2'!$A$1:$J$109</definedName>
    <definedName name="OLE_LINK1" localSheetId="3">'Karta info dla Wnioskodawcy'!$D$13</definedName>
    <definedName name="OLE_LINK1" localSheetId="2">'Karta wynikowa'!#REF!</definedName>
    <definedName name="OLE_LINK1" localSheetId="0">'Oceniający 1'!$D$13</definedName>
    <definedName name="OLE_LINK1" localSheetId="1">'Oceniający 2'!$D$13</definedName>
    <definedName name="slownie" localSheetId="3">#REF!</definedName>
    <definedName name="slownie" localSheetId="2">#REF!</definedName>
    <definedName name="slownie" localSheetId="0">#REF!</definedName>
    <definedName name="slownie" localSheetId="1">#REF!</definedName>
    <definedName name="slownie">#REF!</definedName>
  </definedNames>
  <calcPr calcId="152511"/>
</workbook>
</file>

<file path=xl/calcChain.xml><?xml version="1.0" encoding="utf-8"?>
<calcChain xmlns="http://schemas.openxmlformats.org/spreadsheetml/2006/main">
  <c r="D5" i="32" l="1"/>
  <c r="D7" i="16"/>
  <c r="C93" i="34"/>
  <c r="C84" i="34"/>
  <c r="B84" i="34"/>
  <c r="B93" i="34" s="1"/>
  <c r="H82" i="34"/>
  <c r="H26" i="16" s="1"/>
  <c r="F82" i="34"/>
  <c r="C62" i="34"/>
  <c r="B62" i="34"/>
  <c r="C55" i="34"/>
  <c r="B55" i="34"/>
  <c r="C30" i="34"/>
  <c r="C14" i="34"/>
  <c r="B14" i="34"/>
  <c r="D6" i="32"/>
  <c r="D4" i="32"/>
  <c r="D3" i="32"/>
  <c r="C93" i="17"/>
  <c r="C84" i="17"/>
  <c r="C62" i="17"/>
  <c r="C55" i="17"/>
  <c r="C30" i="17"/>
  <c r="C14" i="17"/>
  <c r="G118" i="32"/>
  <c r="C108" i="32"/>
  <c r="B82" i="32"/>
  <c r="B91" i="32" s="1"/>
  <c r="F81" i="32"/>
  <c r="B61" i="32"/>
  <c r="B108" i="32" s="1"/>
  <c r="B54" i="32"/>
  <c r="B14" i="32"/>
  <c r="J13" i="32"/>
  <c r="C13" i="32"/>
  <c r="C14" i="32" s="1"/>
  <c r="D12" i="32"/>
  <c r="D11" i="32"/>
  <c r="D10" i="32"/>
  <c r="D9" i="32"/>
  <c r="D8" i="32"/>
  <c r="D7" i="32"/>
  <c r="C30" i="32" l="1"/>
  <c r="C54" i="32"/>
  <c r="C61" i="32"/>
  <c r="C82" i="32"/>
  <c r="C91" i="32" s="1"/>
  <c r="C2" i="16" l="1"/>
  <c r="B2" i="16"/>
  <c r="F31" i="16" l="1"/>
  <c r="D31" i="16"/>
  <c r="E27" i="16"/>
  <c r="E26" i="16"/>
  <c r="E25" i="16"/>
  <c r="D13" i="16"/>
  <c r="D12" i="16"/>
  <c r="D11" i="16"/>
  <c r="D10" i="16"/>
  <c r="D9" i="16"/>
  <c r="D8" i="16"/>
  <c r="D6" i="16" l="1"/>
  <c r="D5" i="16"/>
  <c r="D4" i="16"/>
  <c r="B84" i="17"/>
  <c r="B93" i="17" s="1"/>
  <c r="F82" i="17"/>
  <c r="B62" i="17"/>
  <c r="B55" i="17"/>
  <c r="B14" i="17"/>
  <c r="H82" i="17" l="1"/>
  <c r="H25" i="16" l="1"/>
  <c r="H28" i="16" s="1"/>
  <c r="H29" i="16" s="1"/>
</calcChain>
</file>

<file path=xl/sharedStrings.xml><?xml version="1.0" encoding="utf-8"?>
<sst xmlns="http://schemas.openxmlformats.org/spreadsheetml/2006/main" count="608" uniqueCount="170">
  <si>
    <t>Liczba punktów uzyskanych po zważeniu</t>
  </si>
  <si>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</si>
  <si>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</si>
  <si>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</si>
  <si>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</si>
  <si>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</si>
  <si>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</si>
  <si>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</si>
  <si>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</si>
  <si>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</si>
  <si>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</si>
  <si>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</si>
  <si>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</si>
  <si>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</si>
  <si>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</si>
  <si>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 xml:space="preserve">Data złożenia do Sekretariatu Naboru Wniosków : </t>
  </si>
  <si>
    <t>Wynik oceny dopuszczającej</t>
  </si>
  <si>
    <t>TAK</t>
  </si>
  <si>
    <t>NIE</t>
  </si>
  <si>
    <t>po zważeniu</t>
  </si>
  <si>
    <t>Proponowana kwota dofinansowania:</t>
  </si>
  <si>
    <t>słownie:</t>
  </si>
  <si>
    <t>Liczba punktów uzyskanych</t>
  </si>
  <si>
    <t xml:space="preserve">Tytuł projektu: </t>
  </si>
  <si>
    <t>Data:</t>
  </si>
  <si>
    <t>Maks. 
liczba 
pkt.</t>
  </si>
  <si>
    <t>przed  zważeniem</t>
  </si>
  <si>
    <t>Podpis  Oceniającego:
……………………………………….</t>
  </si>
  <si>
    <t xml:space="preserve">
Podpis  Oceniającego:
……………………………………….</t>
  </si>
  <si>
    <t>OŚ PRIORYTETOWA:</t>
  </si>
  <si>
    <t>DZIAŁANIE:</t>
  </si>
  <si>
    <t xml:space="preserve"> 
Podpis oceniającego:</t>
  </si>
  <si>
    <t xml:space="preserve">Typ projektu: </t>
  </si>
  <si>
    <t>Uzasadnienie oceny punktowej</t>
  </si>
  <si>
    <t xml:space="preserve">
uwagi 
oceniającego</t>
  </si>
  <si>
    <t xml:space="preserve">Nazwa kryterium </t>
  </si>
  <si>
    <t>Definicja kryterium (informacja o zasadach oceny)</t>
  </si>
  <si>
    <t>Przy ocenie kryterium pod uwagę brana będzie w szczególności zgodność projektu z zapisami Umowy Partnerstwa, z zapisami RPOWŚ 2014-2020, z zapisami SZOOP 2014-2020 oraz z wymogami Regulaminu konkursu.</t>
  </si>
  <si>
    <t>Właściwie przygotowana analiza finansowa i/lub ekonomiczna projektu</t>
  </si>
  <si>
    <t>Efektywność ekonomiczna projektu</t>
  </si>
  <si>
    <t>Potencjalna kwalifikowalność wydatków</t>
  </si>
  <si>
    <t>Poprawność przeprowadzenia procedury Oceny Oddziaływania na Środowisko (OOŚ)</t>
  </si>
  <si>
    <t xml:space="preserve">KRYTERIA DOPUSZCZAJĄCE SEKTOROWE </t>
  </si>
  <si>
    <t>(Niespełnienie co najmniej jednego z wymienionych poniżej kryteriów powoduje odrzucenie projektu)</t>
  </si>
  <si>
    <t xml:space="preserve">KRYTERIA DOPUSZCZAJĄCE OGÓLNE </t>
  </si>
  <si>
    <t xml:space="preserve">Przekazanie projektu do oceny punktowej </t>
  </si>
  <si>
    <t>KARTA OCENY MERYTORYCZNEJ
WNIOSKU O DOFINANSOWANIE PROJEKTU W RAMACH RPOWŚ 2014-2020</t>
  </si>
  <si>
    <t>PRIORYTET INWESTYCYJNY:</t>
  </si>
  <si>
    <t xml:space="preserve">Wnioskodawca: </t>
  </si>
  <si>
    <t>Koszty kwalifikowalne:</t>
  </si>
  <si>
    <t>6.</t>
  </si>
  <si>
    <t>7.</t>
  </si>
  <si>
    <t>OCENA MERYTORYCZNA</t>
  </si>
  <si>
    <t>Na II etapie oceny merytorycznej karta kończy się w tym miejscu</t>
  </si>
  <si>
    <t xml:space="preserve">KRYTERIA PUNKTOWE </t>
  </si>
  <si>
    <t>Uzasadnienie oceny</t>
  </si>
  <si>
    <t xml:space="preserve">Instrukcja dokonywania oceny punktowej projektu </t>
  </si>
  <si>
    <t>Uwagi do oceny dopuszczającej ogólnej/sektorowej:</t>
  </si>
  <si>
    <t>………………………………………………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</si>
  <si>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</si>
  <si>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</si>
  <si>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</si>
  <si>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</si>
  <si>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</si>
  <si>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</si>
  <si>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</si>
  <si>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</si>
  <si>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</si>
  <si>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</si>
  <si>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</si>
  <si>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</si>
  <si>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</si>
  <si>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</si>
  <si>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</si>
  <si>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</si>
  <si>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Imię i nazwisko Sekretarza KOP-OM: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</si>
  <si>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</si>
  <si>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</si>
  <si>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</si>
  <si>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</si>
  <si>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</t>
  </si>
  <si>
    <t>8.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</si>
  <si>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</si>
  <si>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</si>
  <si>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</si>
  <si>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</si>
  <si>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</si>
  <si>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</si>
  <si>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</si>
  <si>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Czy wniosek o dofinansowanie zwrócono do oceny formalnej z uwagi na błędy formalne?</t>
  </si>
  <si>
    <t>Zwrot wniosku do oceny formalnej</t>
  </si>
  <si>
    <t>Liczba punktów uzyskanych przez projekt:</t>
  </si>
  <si>
    <t>Proponowana kwota dofinansowania PLN:</t>
  </si>
  <si>
    <t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</t>
  </si>
  <si>
    <t>0-1</t>
  </si>
  <si>
    <t>9.</t>
  </si>
  <si>
    <t>KRYTERIA ROZSTRZYGAJĄCE</t>
  </si>
  <si>
    <t>WYNIK OCENY MERYTORYCZNEJ
WNIOSKU O DOFINANSOWANIE PROJEKTU W RAMACH RPOWŚ 2014-2020</t>
  </si>
  <si>
    <t xml:space="preserve">Zgodność projektu z dokumentami programowymi na lata 2014-2020 </t>
  </si>
  <si>
    <t xml:space="preserve">Zgodność projektu z obowiązującymi przepisami prawa oraz obowiązującymi wytycznymi </t>
  </si>
  <si>
    <t xml:space="preserve">Przy ocenie kryterium sprawdzane będzie w szczególności, czy projekt jest zgodny z obowiązującymi przepisami prawa odnoszącymi się do jego stosowania oraz wytycznymi Ministra właściwego ds. rozwoju regionalnego i wytycznymi Instytucji Zarządzającej RPOWŚ na lata 2014-2020. Przedmiotem analizy będzie zgodność podstawowych parametrów technicznych z obowiązującymi aktami prawnymi dotyczącymi realizowanej inwestycji oraz kwestie prawne związane z realizacją projektu np. własność gruntów/obiektów, posiadanie niezbędnych dokumentów/decyzji umożliwiających jego realizację (m.in. decyzje pozwolenia na budowę lub zgłoszenia robót budowlanych nie wymagających pozwolenia na budowę do których organ nie wniósł sprzeciwu), zgodność z branżowymi aktami prawnymi (w zależności od zakresu rzeczowego projektu) takimi jak np. Ustawa z 7 lipca 1994 r. Prawo budowlane, Rozporządzenie Ministra Infrastruktury 
z 12 kwietnia 2002 r. w sprawie warunków technicznych, jakim powinny odpowiadać budynki i ich usytuowanie, Rozporządzenie Ministra Transportu i Gospodarki Morskiej z 2 marca 1999 r. w sprawie warunków technicznych, jakim powinny odpowiadać drogi publiczne i ich usytuowanie, itp. </t>
  </si>
  <si>
    <t xml:space="preserve">Spójność dokumentacji projektowej </t>
  </si>
  <si>
    <t xml:space="preserve">Przy ocenie projektu weryfikacji podlegać będzie w szczególności metodologia i poprawność sporządzenia analiz w oparciu o obowiązujące przepisy prawa w tym zakresie (np. m.in. Ustawa o rachunkowości) 
i wytyczne (m.in. wytyczne Ministra właściwego ds. rozwoju regionalnego w zakresie zagadnień związanych 
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                                                                                                                                                   </t>
  </si>
  <si>
    <t>W kryterium sprawdzane będzie w szczególności, czy 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  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</t>
  </si>
  <si>
    <t xml:space="preserve">Właściwie ustalony/obliczony poziom dofinansowania z uwzględnieniem przepisów pomocy publicznej lub przepisów dot. projektów generujących dochód </t>
  </si>
  <si>
    <t>W kryterium badana będzie w szczególności potencjalna kwalifikowalność przedstawionych we wniosku aplikacyjnym wydatków. Analiza dotyczyć będzie zasadności przedstawionych w projekcie wydatków niezbędnych do osiągnięcia planowanych celów i rezultatów oraz ich kwalifikowalność w kontekście zgodności z zapisami stosownych dokumentów dotyczących kwalifikowalności (m.in. wytyczne Ministra właściwego ds. rozwoju regionalnego i Instytucji Zarządzającej RPOWŚ).</t>
  </si>
  <si>
    <t xml:space="preserve">Adekwatność rodzaju wskaźników do typu projektu i realność ich wartości docelowych </t>
  </si>
  <si>
    <t>7 Sprawne usługi publiczne</t>
  </si>
  <si>
    <t>Inwestycje w infrastrukturę usług ochrony zdrowia – Geriatria, Opieka Paliatywna i Hospicyjna oraz Opieka Długoterminowa</t>
  </si>
  <si>
    <t>9a: Inwestycje w infrastrukturę zdrowotną i społeczną</t>
  </si>
  <si>
    <t>Przy ocenie kryterium badana będzie w szczególności spójność pomiędzy Wnioskiem o dofinansowanie, 
a pozostałą dokumentacją aplikacyjną (tj. Studium wykonalności/Biznes plan, załączniki do Wniosku 
o dofinansowanie).</t>
  </si>
  <si>
    <t>W kryterium tym badana będzie w szczególności prawidłowość przeprowadzenia procedury OOŚ zgodnie 
z obowiązującymi przepisami prawa w tym zakresie (tj. m.in. Ustawą OOŚ, Ustawą Prawo Ochrony Środowiska, Ustawą Prawo wodne, Rozporządzeniem OOŚ).</t>
  </si>
  <si>
    <t>Czy projekt wpisuje się w narzędzie Policy paper dla ochrony zdrowia, którego dotyczy wsparcie oraz czy jest zgodny z Planem działań w sektorze zdrowia na dany rok?</t>
  </si>
  <si>
    <t xml:space="preserve">Planowany do realizacji zakres rzeczowy projektu jest zgodny z właściwym narzędziem, którego dotyczy wsparcie, zdefiniowanym w dokumencie „Krajowe ramy strategiczne. Policy paper dla ochrony zdrowia na lata 2014 -2020”. Zgodnie z Regionalnym Programem Operacyjnym podjęcie interwencji 
w sektorze zdrowia ze środków EFSI  uwarunkowane jest korelacją tej inwestycji z uzgodnionym przez Komitet Sterujący Planem działań w sektorze zdrowia.
Jednocześnie projekty, których jedynym celem będzie dostosowanie istniejącej infrastruktury do obowiązujących przepisów będą uważane za niekwalifikowalne.
</t>
  </si>
  <si>
    <t>Czy świadczenia opieki zdrowotnej, mieszczące się w zakresie lub pozostające w związku z zakresem objętym wsparciem, są finansowane ze środków publicznych?</t>
  </si>
  <si>
    <t>Podmiot leczniczy wykonuje świadczenia opieki zdrowotnej na podstawie umowy o udzielenie świadczeń ze środków publicznych w zakresie zbieżnym z zakresem projektu, zawartej z Dyrektorem oddziału wojewódzkiego NFZ  lub z właściwą instytucją pełniącą funkcję płatnika.
W przypadku gdy projekt przewiduje rozwój działalności medycznej, zgodnej z zakresem wsparcia, podmiot leczniczy będzie udzielał świadczeń opieki zdrowotnej na podstawie umowy o udzielanie świadczeń ze środków publicznych w zakresie zbieżnym z zakresem projektu, zawartej z Dyrektorem oddziału wojewódzkiego NFZ lub z właściwą instytucją pełniącą funkcję płatnika, najpóźniej w kolejnym okresie kontraktowania świadczeń po zakończeniu realizacji projektu. Spełnienie tego warunku będzie elementem kontroli po zakończeniu realizacji projektu.</t>
  </si>
  <si>
    <t xml:space="preserve">Czy projekt jest zgodny z właściwą mapą potrzeb zdrowotnych? </t>
  </si>
  <si>
    <t>Ocena zgodności projektu z właściwą mapą potrzeb zdrowotnych dokonywana będzie przez Komisję Oceny Projektów na podstawie uzasadnienia wnioskodawcy zawartego we wniosku o dofinansowanie. Natomiast dokonywanie zgodności projektu z właściwą mapą potrzeb zdrowotnych w oparciu o Ocenę Celowości Inwestycji prowadzone będzie jedynie w przypadkach gdy posiadanie pozytywnej OCI jest wymagane.
W uzasadnionych sytuacjach będą również brane pod uwagę dane źródłowe do właściwych map, które będą dostępne na internetowej platformie danych Baza Analiz Systemowych i Wdrożeniowych udostępnionej przez Ministerstwo Zdrowia.</t>
  </si>
  <si>
    <t>Czy projekt posiada pozytywną opinię Wojewody Świętokrzyskiego o celowości inwestycji (jeśli dotyczy)?</t>
  </si>
  <si>
    <t>Do dofinansowania może być przyjęty wyłącznie projekt posiadający pozytywną opinię o celowości inwestycji, o której mowa w ustawie o świadczeniach opieki zdrowotnej finansowanych ze środków publicznych.
Zakres świadczeń dla których wydawana jest opinia o celowości inwestycji określa art. 95d ustawy 
o świadczeniach opieki zdrowotnej finansowanych ze środków publicznych oraz wytyczne i wyjaśnienia Komitetu Sterującego do spraw koordynacji interwencji EFSI w sektorze zdrowia w sprawie rekomendacji dla kryteriów wyboru projektów z sektora zdrowia w ramach Priorytetu Inwestycyjnego 9a.</t>
  </si>
  <si>
    <t>Czy projekt jest uzasadniony z punktu widzenia rzeczywistego zapotrzebowania na świadczenia zdrowotne objęte projektem?</t>
  </si>
  <si>
    <t>Ocenie podlegać będą działania planowane do realizacji w ramach projektu, w szczególności dotyczące zakupu wyrobów medycznych, w zakresie w jakim są one uzasadnione z punktu widzenia rzeczywistego zapotrzebowania na dany produkt / świadczenie zdrowotne. Wytworzona w ramach projektu infrastruktura, parametry wyrobu medycznego muszą być adekwatne do zakresu udzielanych przez podmiot świadczeń opieki zdrowotnej lub w przypadku poszerzania oferty medycznej, odpowiadać na zidentyfikowane potrzeby wynikające z sytuacji epidemiologiczno - demograficznej oraz deficyty podaży świadczeń zdrowotnych na danym obszarze.</t>
  </si>
  <si>
    <t>Czy wnioskodawca dysponuje kadrą medyczną niezbędną do obsługi wyrobów medycznych objętych projektem (jeśli dotyczy)?</t>
  </si>
  <si>
    <t xml:space="preserve">Ocenie podlegać będzie dysponowanie, najpóźniej w dniu zakończenia okresu kwalifikowalności wydatków określonego w umowie o dofinansowanie projektu, kadrą medyczną, która posiada odpowiednie kwalifikacje do obsługi wyrobów medycznych objętych projektem.
Spełnienie tego warunku będzie elementem kontroli po zakończeniu realizacji projektu.
</t>
  </si>
  <si>
    <t>Czy wnioskodawca dysponuje infrastrukturą techniczną niezbędną do instalacji i użytkowania wyrobów medycznych objętych projektem (jeśli dotyczy)?</t>
  </si>
  <si>
    <t xml:space="preserve">Ocenie podlegać będzie dysponowanie, najpóźniej w dniu zakończenia okresu kwalifikowalności wydatków określonego w umowie o dofinansowanie projektu, infrastrukturą techniczną niezbędną do instalacji i użytkowania wyrobów medycznych objętych projektem.
Spełnienie tego warunku będzie elementem kontroli po zakończeniu realizacji projektu.
</t>
  </si>
  <si>
    <t xml:space="preserve">Czy w wyniku realizacji projektu nie nastąpi zwiększenie liczby łóżek 
w oddziałach szpitalnych oraz stacjonarnej i całodobowej opiece paliatywnej i hospicyjnej 
(jeśli dotyczy)?
</t>
  </si>
  <si>
    <t xml:space="preserve">Ocenie podlegać będzie liczba łóżek w oddziałach szpitalnych oraz stacjonarnej i całodobowej opiece paliatywnej i hospicyjnej, która zostanie osiągnięta w wyniku realizacji projektu. Projekt nie może zakładać zwiększenia liczby łóżek. 
Odstępstwo od tej zasady możliwe jest w przypadku gdy:
1. taka potrzeba wynika z danych  zawartych we właściwych mapach lub danych źródłowych do tych map udostępnionych przez Ministerstwo Zdrowia na internetowej platformie danych Baza Analiz Systemowych i Wdrożeniowych lub na podstawie sprawozdawczości Narodowego Funduszu Zdrowia za ostatni rok sprawozdawczy, o ile dane wymagane do oceny projektu nie zostały uwzględnione 
w obowiązującej mapie lub
2. projekt zakłada konsolidację dwóch lub więcej oddziałów szpitalnych/ szpitali, przy czym liczba łóżek szpitalnych w skonsolidowanej jednostce nie może być większa niż suma łóżek w konsolidowanych oddziałach szpitalnych/ szpitalach - chyba, że w skonsolidowanej jednostce spełniony jest jednocześnie warunek wymieniony w pkt 1.
</t>
  </si>
  <si>
    <t>Czy w projekcie zastosowano koncepcję uniwersalnego projektowania (jeśli dotyczy)?</t>
  </si>
  <si>
    <t xml:space="preserve">W kryterium badane będzie czy budowa nowego lub znacząca rozbudowa istniejącego obiektu budowlanego polegająca na rozbudowie zwiększającej ogólną kubaturę budynku o co najmniej 50,0%, realizowana będzie zgodnie z koncepcją uniwersalnego projektowania (tzw. projektowania dla wszystkich), które jest jednym z narzędzi realizacji zasady równości, pełnego uczestnictwa w życiu społecznym oraz dostępu do infrastruktury i świadczeń wszystkich osób objętych ulepszonymi usługami zdrowotnymi, niezależnie od ich stopnia sprawności i wieku. 
Kryterium nie dotyczy projektów innych niż wymienionych powyżej. </t>
  </si>
  <si>
    <t xml:space="preserve">Czy projekt wykazuje zdolność do adaptacji do zmian klimatu 
i reagowania na ryzyko powodziowe? (jeśli dotyczy)
</t>
  </si>
  <si>
    <t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 Kryterium to nie dotyczy projektu o charakterze nieinfrastrukturalnym1.
(1) Projekt o charakterze nieinfrastrukturalnym należy rozumieć jako projekt zakupowy, szkoleniowy, edukacyjny, reklamowy, badawczy, który nie powoduje ingerencji w środowisku lub nie polega na przekształceniu terenu lub zmianie jego wykorzystywania.</t>
  </si>
  <si>
    <t>Rozwój opieki koordynowanej oraz przeniesienie świadczeń z usług wymagających hospitalizacji lub opieki stacjonarnej na rzecz ambulatoryjnych świadczeń zdrowotnych  (deinstytucjonalizacja opieki)</t>
  </si>
  <si>
    <t>0-2</t>
  </si>
  <si>
    <t>Konsolidacja oraz współpraca instytucjonalna</t>
  </si>
  <si>
    <t>0-3</t>
  </si>
  <si>
    <t>Ocenie podlegać będą aspekty związane z realizacją procesów konsolidacyjnych, a także podejmowaniem współpracy pomiędzy podmiotami leczniczymi udzielającymi świadczeń opieki zdrowotnej finansowanych ze środków publicznych oraz współpracy z podmiotami pomocy i integracji społecznej .
1 p. – podmiot leczniczy udokumentował, że zrealizował, realizuje lub planuje w ramach projektu realizację działań konsolidacyjnych
1 p. -  podmiot leczniczy udokumentował (umowa), że podjął lub planuje w wyniku realizacji projektu podjąć inną niż konsolidacja formę współpracy z podmiotami udzielającymi świadczeń opieki zdrowotnej finansowanych ze środków publicznych mających siedzibę na terenie powiatu w którym realizowany jest projekt, w tym opartych o umowę podwykonawstwa lub związanych z zapewnieniem ciągłości leczenia i/lub rozwojem modelu opieki koordynowanej
1 p. - podmiot leczniczy udokumentował (umowa), że podjął lub planuje w wyniku realizacji projektu podjąć współpracę związaną z zapewnieniem ciągłości opieki z podmiotami pomocy i integracji społecznej mającymi siedzibę na terenie powiatu, w którym projekt  jest realizowany
0 p. - podmiot leczniczy nie udokumentował realizacji działań konsolidacyjnych lub innych form współpracy pomiędzy pomiotami leczniczymi oraz podmiotami pomocy i integracji społecznej
Punkty podlegają sumowaniu.</t>
  </si>
  <si>
    <t>Program restrukturyzacji podmiotu leczniczego</t>
  </si>
  <si>
    <t>Efektywność finansowa podmiotu leczniczego</t>
  </si>
  <si>
    <t>Przejście od opieki realizowane w warunkach szpitalnych oraz stacjonarnych i całodobowych do leczenia w warunkach ambulatoryjnych</t>
  </si>
  <si>
    <t>Rozwój opieki paliatywnej i hospicyjnej oraz opieki długoterminowej w miejscach tzw. białych plam</t>
  </si>
  <si>
    <t>Komplementarność projektu</t>
  </si>
  <si>
    <t>Premiowane będą projekty powiązane z innymi działaniami, które realizował lub realizuje podmiot leczniczy niezależnie od źródła ich finansowania (np. ze środków EFRR, EFS, publicznych lub prywatnych środków krajowych) oraz stopień w jakim rezultaty projektów wzajemnie się wzmacniają.
2 p. - projekt jest powiązany z innym projektem / projektami w taki sposób, że projekty te przyczyniają się do wzmocnienia wzajemnych efektów powodując ich maksymalizację tzw. efekt synergii
1 p. – projekt jest powiązany z innym projektem / projektami lecz nie zachodzi między nimi efekt synergii
0 p. - podmiot leczniczy nie realizował i nie realizuje innych działań projektów powiązanych z działaniami będącymi przedmiotem projektu</t>
  </si>
  <si>
    <t>Poprawa dostępu do świadczeń opieki zdrowotnej</t>
  </si>
  <si>
    <t>Kształcenie kadr medycznych</t>
  </si>
  <si>
    <t>Premiowane będą projekty, których realizatorzy uczestniczą w procesie kształcenia przeddyplomowego lub podyplomowego kadr medycznych.
1 p. – wnioskodawca wykazał, że na podstawie umowy cywilnoprawnej udostępnia komórki i / lub jednostki organizacyjne niezbędne do realizacji zadań polegających na kształceniu przeddyplomowym i / lub podyplomowym, w zawodach medycznych w powiązaniu z udzielaniem świadczeń zdrowotnych i promocji zdrowia
0 p. - wnioskodawca nie wykazał, że uczestniczy w procesie kształcenia kadr medycznych</t>
  </si>
  <si>
    <t>Innowacja</t>
  </si>
  <si>
    <t>10.</t>
  </si>
  <si>
    <t>11.</t>
  </si>
  <si>
    <t>12.</t>
  </si>
  <si>
    <t>Kompleksowa opieka paliatywna i hospicyjna i/lub długoterminowa</t>
  </si>
  <si>
    <t xml:space="preserve">Premiowane będą projekty realizowane przez podmioty, które zapewniają kompleksową opiekę paliatywną 
i hospicyjną i/lub opiekę długoterminową, rozumianą jako: udzielanie świadczeń opieki zdrowotnej finansowanych ze środków publicznych w jak największej liczbie form opieki paliatywnej i hospicyjnej i/lub opieki długoterminowej, która może być realizowana w warunkach stacjonarnych, dziennych, ambulatoryjnych oraz domowych.
1 p. - podmiot leczniczy udziela świadczeń w 2 spośród wymienionych powyżej warunków ich realizacji 
0 p. - podmiot leczniczy udziela świadczeń w 1 spośród wymienionych powyżej warunków ich realizacji
</t>
  </si>
  <si>
    <t>Rewitalizacyjny charakter projektu</t>
  </si>
  <si>
    <t>Maksymalną liczbę punktów otrzymają projekty inwestycyjne, które są lub zostaną objęte Programem Rewitalizacji (PR – w przypadku, gdy PR nie został jeszcze uchwalony, na podstawie oświadczenia wnioskodawcy) i są (lub będą, na podstawie tegoż oświadczenia) powiązane z działaniami rewitalizacyjnymi na danym obszarze zdegradowanym. 
1 p. – projekt jest powiązany z działaniami rewitalizacyjnymi i został lub zostanie objęty PR (będzie realizowany na obszarze objętym lub przewidzianym do objęcia PR)
0 p. – projekt nie wspiera działań rewitalizacyjnych i nie został lub nie zostanie objęty PR (nie będzie realizowany na obszarze objętym PR)</t>
  </si>
  <si>
    <t>W przypadku uzyskania przez projekty, w wyniku oceny merytorycznej, jednakowej liczby punktów, o ich kolejności na liście rankingowej przesądza wyższa liczba punktów uzyskana w kolejnych kryteriach wskazanych jako rozstrzygające. W przypadku jednakowej liczby punktów uzyskanych w kryterium nr 11 decyduje liczba punktów uzyskana w kryterium nr 5. W przypadku jednakowej liczby punktów uzyskanych w kryterium numer 11 i 5 decyduje liczba punktów uzyskana w kryterium nr 6.</t>
  </si>
  <si>
    <t>Kryterium nr 11 – Kompleksowa opieka paliatywna i hospicyjna i / lub długoterminowa
Kryterium nr 5 – Przejście od opieki realizowanej w warunkach szpitalnych oraz stacjonarnych i całodobowych do leczenia w warunkach ambulatoryjnych
Kryterium nr 6 – Rozwój opieki paliatywnej i hospicyjnej oraz opieki długoterminowej w miejscach tzw. białych plam</t>
  </si>
  <si>
    <t>Promowane będą projekty realizowane przez podmioty lecznicze posiadające wysoką efektywność finansową.
Ocenie podlegać będą następujące wskaźniki zawarte w rozporządzeniu Ministra Zdrowia z dnia 12 kwietnia 2017r. w sprawie wskaźników ekonomiczno-finansowych niezbędnych do sporządzenia analizy oraz prognozy sytuacji ekonomiczno-finansowej samodzielnych publicznych zakładów opieki zdrowotnej.
Punkty podlegają sumowaniu.
Wskaźnik zyskowności netto (%)):
                                                                                                                 wynik netto * 100%                                          
=  -----------------------------------------------------------------------------------------------------------------------------------------------------------------------------------------------------------------------------------------
               przychody netto ze sprzedaży produktów + przychody netto ze sprzedaży towarów i materiałów + pozostałe przychody operacyjne + przychody finansowe
— poniżej 0,00 - 0 punktów
— od 0,0% do 4,0% - 1 punkt
— powyżej 4,0% - 2 punkty
Wskaźnik bieżącej płynności:
             aktywa obrotowe – należności krótkoterminowe z tytułu dostaw i usług, o okresie spłaty powyżej 12 miesięcy – krótkoterminowe rozliczenia międzyokresowe (czynne)                                     
=  -----------------------------------------------------------------------------------------------------------------------------------------------------------------------------------------------------------------------------------------
               zobowiązania krótkoterminowe – zobowiązania z tytułu dostaw i usług, o okresie wymagalności powyżej 12 miesięcy + rezerwy na zobowiązania krótkoterminowe
— poniżej 0,60 – 0 punktów
— od od 0,60 do 3,00 - 1  punkt
— powyżej 3,00 -2 punkty
Wskaźnik zadłużenia aktywów (%):
             (zobowiązania długoterminowe+zobowiązania krótkoterminowe@+rezerwy na zobowiązania)  * 100%                               
=  -----------------------------------------------------------------------------------------------------------------------------------------------------------------------------------------------------------------------------------------
          aktywa razem
— powyżej 80,0% - 0 punktów
— ood 40,0% do 80,0% - 1 punkt
— poniżej 40,0%  -2 punkty</t>
  </si>
  <si>
    <t xml:space="preserve">Planowany do realizacji zakres rzeczowy projektu jest zgodny z właściwym narzędziem, którego dotyczy wsparcie, zdefiniowanym w dokumencie „Krajowe ramy strategiczne. Policy paper dla ochrony zdrowia na lata 2014 -2020”. Zgodnie z Regionalnym Programem Operacyjnym podjęcie interwencji w sektorze zdrowia ze środków EFSI  uwarunkowane jest korelacją tej inwestycji z uzgodnionym przez Komitet Sterujący Planem działań w sektorze zdrowia.
Jednocześnie projekty, których jedynym celem będzie dostosowanie istniejącej infrastruktury do obowiązujących przepisów będą uważane za niekwalifikowalne.
</t>
  </si>
  <si>
    <t>7.3:  Infrastruktura zdrowotna i społeczna</t>
  </si>
  <si>
    <t>(Nieuzyskanie co najmniej 60% maksymalnej liczby punktów powoduje odrzucenie projektu)</t>
  </si>
  <si>
    <t>Ocenie podlegać będą aspekty związane z przejściem od opieki instytucjonalnej  (świadczenia zdrowotne realizowane w warunkach szpitalnych lub stacjonarnych i całodobowych) do prowadzenia procesu diagnozy i terapii pacjentów w warunkach ambulatoryjnych.
1 p. - podmiot leczniczy udokumentował, że w wyniku realizacji projektu nastąpi poprawa jakości świadczeń zdrowotnych oraz zwiększenie odsetka pacjentów diagnozowanych i leczonych w warunkach ambulatoryjnych  (udziału pacjentów u których realizowano świadczenia zdrowotne w warunkach ambulatoryjnych w grupie wszystkich pacjentów objętych opieką przez podmiot leczniczy)
0 p. - podmiot leczniczy nie udokumentował spełnienia wskazanego powyżej warunku</t>
  </si>
  <si>
    <t>Premiowane będą projekty realizowane przez podmioty lecznicze znajdujące się na terenie powiatów, w których dotychczas dana forma świadczenia opieki zdrowotnej ze środków publicznych z zakresu opieki paliatywnej i hospicyjnej i/lub opieki długoterminowej (świadczenia realizowane w warunkach stacjonarnych, dziennych, ambulatoryjnych, domowych) nie była realizowana.
Podmiot leczniczy posiada swoją siedzibę oraz realizuje projekt na terenie powiatu, w którym:
2 p. - forma świadczenia opieki zdrowotnej będąca przedmiotem projektu nie była dotychczas finansowana ze środków publicznych
1 p. - liczba miejsc udzielania określonej formy świadczenia opieki zdrowotnej będącej przedmiotem projektu, w tym liczba łóżek w stacjonarnych zakładach opieki długoterminowej na 100 tys. mieszkańców jest niższa niż średnia w województwie
0 p. - liczba miejsc udzielania określonej formy świadczenia opieki zdrowotnej będącej przedmiotem projektu, w tym liczba łóżek w stacjonarnych zakładach opieki długoterminowej na 100 tys. mieszkańców jest wyższa niż średnia w województwie</t>
  </si>
  <si>
    <t>Premiowane będą projekty, które zakładają, że w wyniku jego realizacji w oddziałach szpitala lub w innych komórkach / jednostkach organizacyjnych objętych zakresem projektu nastąpi:
 -skrócenie czasu oczekiwania na świadczenia zdrowotne w stosunku do końca roku poprzedzającego rok złożenia wniosku o dofinansowanie (rok bazowy), lub 
 -zmniejszenie liczby osób oczekujących na świadczenie zdrowotne dłużej niż średni czas oczekiwania na dane świadczenie na koniec roku poprzedzającego rok złożenia wniosku o dofinansowanie (rok bazowy), lub
 -poprawa wskaźnika „przelotowości” (liczby osób leczonych w ciągu roku na 1 łóżku), stanowiącym iloraz liczby osób leczonych w ciągu roku w danym oddziale do średniej liczby łóżek rzeczywistych w tym oddziale, w drugim roku po zakończeniu realizacji projektu w stosunku do roku poprzedzającego rok złożenia wniosku o dofinansowanie (rok bazowy).
1 p. – wnioskodawca wykazał poprawę któregokolwiek z wymienionych powyżej wskaźników
0 p. - wnioskodawca nie wykazał poprawy któregokolwiek z wymienionych powyżej wskaźników</t>
  </si>
  <si>
    <t>Premiowane będą projekty, w których zakładana jest realizacja działań, rozwiązań lub produktów innowacyjnych zgodnie z definicją mówiąca, że innowacyjność to wdrożenie nowego lub istotnie ulepszonego produktu (wyrobu lub usługi) lub procesu, nowej metody organizacyjnej lub nowej metody marketingowej w praktyce gospodarczej, organizacji miejsca pracy lub stosunkach z otoczeniem. Produkty, procesy oraz metody organizacyjne i marketingowe nie muszą być nowością dla rynku, na którym operuje przedsiębiorstwo, ale muszą być nowością przynajmniej dla samego przedsiębiorstwa. Produkty, procesy i metody nie muszą być opracowane przez samo przedsiębiorstwo, mogą być opracowane przez inne przedsiębiorstwo bądź przez jednostkę o innym charakterze (np. instytut naukowo-badawczy, ośrodek badawczo-rozwojowy, szkołę wyższą, itp.).
1 p. – wnioskodawca udokumentował, że projekt obejmuje realizację działań, rozwiązań lub produktów innowacyjnych
0 p. - wnioskodawca nie udokumentował, że projekt obejmuje realizację działań, rozwiązań lub produktów innowacyjnych</t>
  </si>
  <si>
    <t xml:space="preserve">Premiowane będą projekty realizowane przez podmioty, które zapewniają kompleksową opiekę paliatywną i hospicyjną i/lub opiekę długoterminową, rozumianą jako: udzielanie świadczeń opieki zdrowotnej finansowanych ze środków publicznych w jak największej liczbie form opieki paliatywnej i hospicyjnej i/lub opieki długoterminowej, która może być realizowana w warunkach stacjonarnych, dziennych, ambulatoryjnych oraz domowych.
1 p. - podmiot leczniczy udziela świadczeń w 2 spośród wymienionych powyżej warunków ich realizacji 
0 p. - podmiot leczniczy udziela świadczeń w 1 spośród wymienionych powyżej warunków ich realizacji
</t>
  </si>
  <si>
    <t>Ocenie podlegać będą następujące rozwiązania organizacyjne wprowadzane przez podmiot leczniczy, które służą optymalizacji procesu udzielania świadczeń zdrowotnych oraz rozwojowi zdeinstytucjonalizowanych form opieki nad pacjentem:
1 p. - podmiot leczniczy udokumentował, że udziela lub będzie udzielał w wyniku realizacji projektu świadczeń zdrowotnych w ramach opieki koordynowanej, rozumianej zgodnie z definicją opieki koordynowanej zawartej w Podrozdziale 6.3.2.3 Krajowych ram strategicznych. Policy paper dla ochrony zdrowia na lata 2014-2020 (str. 191), której celem jest poprawa efektów zdrowotnych poprzez przezwyciężanie fragmentaryzacji procesu leczenia w wyniku zarządzania i koordynacji procesem udzielania usług zdrowotnych w oparciu o zasadę ciągłości leczenia pacjenta
1 p. - podmiot leczniczy udokumentował, że projekt obejmuje działania mające na celu przeniesienie realizacji świadczeń opieki zdrowotnej z poziomu lecznictwa szpitalnego i/lub stacjonarnych i całodobowych świadczeń zdrowotnych innych niż świadczenia szpitalne na rzecz ambulatoryjnych świadczeń zdrowotnych (AOS i/lub POZ) tj. świadczeń udzielanych w warunkach niewymagających ich udzielania w trybie stacjonarnym i całodobowym w odpowiednio urządzanym stałym pomieszczeniu. Udzielanie ambulatoryjnych świadczeń zdrowotnych może odbywać się w pomieszczeniach zakładu leczniczego, w tym w pojeździe przeznaczonym do udzielania tych świadczeń lub w miejscu pobytu pacjenta
0 p. – podmiot leczniczy nie udokumentował spełnienia żadnego ze wskazanych powyżej warunków 
tj. udzielania świadczeń zdrowotnych w ramach opieki koordynowanej oraz przeniesienia opieki z poziomu lecznictwa szpitalnego na rzecz ambulatoryjnych świadczeń zdrowotnych
Punkty podlegają sumowaniu.</t>
  </si>
  <si>
    <t>Ocenie podlegać będą następujące rozwiązania organizacyjne wprowadzane przez podmiot leczniczy, które służą optymalizacji procesu udzielania świadczeń zdrowotnych oraz rozwojowi zdeinstytucjonalizowanych form opieki nad pacjentem:
1 p. - podmiot leczniczy udokumentował, że udziela lub będzie udzielał w wyniku realizacji projektu świadczeń zdrowotnych w ramach opieki koordynowanej, rozumianej zgodnie z definicją opieki koordynowanej zawartej w Podrozdziale 6.3.2.3 Krajowych ram strategicznych. Policy paper dla ochrony zdrowia na lata 2014-2020 (str. 191), której celem jest poprawa efektów zdrowotnych poprzez przezwyciężanie fragmentaryzacji procesu leczenia w wyniku zarządzania i koordynacji procesem udzielania usług zdrowotnych w oparciu o zasadę ciągłości leczenia pacjenta
1 p. - podmiot leczniczy udokumentował, że projekt obejmuje działania mające na celu przeniesienie realizacji świadczeń opieki zdrowotnej z poziomu lecznictwa szpitalnego i/lub stacjonarnych i całodobowych świadczeń zdrowotnych innych niż świadczenia szpitalne na rzecz ambulatoryjnych świadczeń zdrowotnych (AOS i/lub POZ) tj. świadczeń udzielanych w warunkach niewymagających ich udzielania w trybie stacjonarnym i całodobowym w odpowiednio urządzanym stałym pomieszczeniu. Udzielanie ambulatoryjnych świadczeń zdrowotnych może odbywać się w pomieszczeniach zakładu leczniczego, w tym w pojeździe przeznaczonym do udzielania tych świadczeń lub w miejscu pobytu pacjenta
0 p. – podmiot leczniczy nie udokumentował spełnienia żadnego ze wskazanych powyżej warunków tj. udzielania świadczeń zdrowotnych w ramach opieki koordynowanej oraz przeniesienia opieki z poziomu lecznictwa szpitalnego na rzecz ambulatoryjnych świadczeń zdrowotnych
Punkty podlegają sumowaniu.</t>
  </si>
  <si>
    <t>Promowane będą projekty, które stanowią element zatwierdzonego przez organ tworzący programu restrukturyzacji podmiotu leczniczego.
1 p. - podmiot leczniczy posiada zaktualizowany o dane wynikające z właściwych map potrzeb zdrowotnych dla województwa świętokrzyskiego oraz zatwierdzony przez podmiot tworzący program restrukturyzacji, zawierający rozwiązania organizacyjno - zarządcze prowadzące do poprawy jego efektywności oraz lepszego wykorzystania środków finansowych będących w dyspozycji podmiotu leczniczego. Przedmiot projektu wynika ze wskazanych w programie działań dotyczących reorganizacji i restrukturyzacji wewnątrz podmiotu leczniczego, które prowadzą do maksymalizacji wykorzystania posiadanej infrastruktury i dostosowania jej do deficytów wynikających z map potrzeb zdrowotnych.   
0 p. - podmiot leczniczy nie posiada programu restrukturyzacji zaktualizowanego o dane wynikające z właściwych map potrzeb zdrowotnych dla województwa świętokrzyskiego  który został zatwierdzony przez organ tworzący lub projekt nie wynika z programu restrukturyzacji, który spełnia warunki opisane w punkcie 1.</t>
  </si>
  <si>
    <t>Promowane będą projekty, które stanowią element zatwierdzonego przez organ tworzący programu restrukturyzacji podmiotu leczniczego.
1 p. - podmiot leczniczy posiada zaktualizowany o dane wynikające z właściwych map potrzeb zdrowotnych dla województwa świętokrzyskiego oraz zatwierdzony przez podmiot tworzący program restrukturyzacji, zawierający rozwiązania organizacyjno - zarządcze prowadzące do poprawy jego efektywności oraz lepszego wykorzystania środków finansowych będących w dyspozycji podmiotu leczniczego. Przedmiot projektu wynika ze wskazanych w programie działań dotyczących reorganizacji i restrukturyzacji wewnątrz podmiotu leczniczego, które prowadzą do maksymalizacji wykorzystania posiadanej infrastruktury i dostosowania jej do deficytów wynikających z map potrzeb zdrowotnych.   
0 p. - podmiot leczniczy nie posiada programu restrukturyzacji zaktualizowanego o dane wynikające z właściwych map potrzeb zdrowotnych dla województwa świętokrzyskiego, który został zatwierdzony przez organ tworzący lub projekt nie wynika z programu restrukturyzacji, który spełnia warunki opisane w punkcie 1.</t>
  </si>
  <si>
    <t>Premiowane będą projekty realizowane przez podmioty, które zapewniają kompleksową opiekę paliatywną i hospicyjną i/lub opiekę długoterminową, rozumianą jako: udzielanie świadczeń opieki zdrowotnej finansowanych ze środków publicznych w jak największej liczbie form opieki paliatywnej i hospicyjnej i/lub opieki długoterminowej, która może być realizowana w warunkach stacjonarnych, dziennych, ambulatoryjnych oraz domowych.
1 p. - podmiot leczniczy udziela świadczeń w 2 spośród wymienionych powyżej warunków ich realizacji 
0 p. - podmiot leczniczy udziela świadczeń w 1 spośród wymienionych powyżej warunków ich realizacji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</si>
</sst>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F800]dddd\,\ mmmm\ dd\,\ yyyy"/>
    <numFmt numFmtId="165" formatCode="yy"/>
    <numFmt numFmtId="166" formatCode="#,##0\."/>
    <numFmt numFmtId="167" formatCode="#,##0\ &quot;zł&quot;"/>
    <numFmt numFmtId="168" formatCode="#,##0.00\ &quot;zł&quot;"/>
    <numFmt numFmtId="169" formatCode="#,##0.0\ \p\k\t\."/>
  </numFmts>
  <fonts count="87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20"/>
      <name val="Times New Roman"/>
      <family val="1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24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trike/>
      <sz val="20"/>
      <name val="Cambria"/>
      <family val="1"/>
      <charset val="238"/>
    </font>
    <font>
      <strike/>
      <sz val="10"/>
      <name val="Cambria"/>
      <family val="1"/>
      <charset val="238"/>
    </font>
    <font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b/>
      <u/>
      <sz val="22"/>
      <color indexed="8"/>
      <name val="Calibri"/>
      <family val="2"/>
      <charset val="238"/>
      <scheme val="minor"/>
    </font>
    <font>
      <sz val="36"/>
      <color indexed="8"/>
      <name val="Calibri"/>
      <family val="2"/>
      <charset val="238"/>
      <scheme val="minor"/>
    </font>
    <font>
      <sz val="22"/>
      <color indexed="8"/>
      <name val="Cambria"/>
      <family val="1"/>
      <charset val="238"/>
    </font>
    <font>
      <sz val="10"/>
      <name val="Cambria"/>
      <family val="1"/>
      <charset val="238"/>
    </font>
    <font>
      <b/>
      <sz val="26"/>
      <name val="Calibri"/>
      <family val="2"/>
      <charset val="238"/>
    </font>
    <font>
      <sz val="26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24"/>
      <name val="Calibri"/>
      <family val="2"/>
      <charset val="238"/>
    </font>
    <font>
      <sz val="22"/>
      <name val="Calibri"/>
      <family val="2"/>
      <charset val="238"/>
    </font>
    <font>
      <sz val="21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504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0" fillId="0" borderId="0" xfId="0" applyAlignment="1">
      <alignment horizontal="center" vertical="top" wrapText="1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indent="1"/>
    </xf>
    <xf numFmtId="0" fontId="32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165" fontId="25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3" fillId="0" borderId="0" xfId="0" applyFont="1"/>
    <xf numFmtId="0" fontId="29" fillId="0" borderId="0" xfId="0" applyFont="1" applyAlignment="1">
      <alignment horizontal="left" wrapText="1" indent="1"/>
    </xf>
    <xf numFmtId="0" fontId="34" fillId="0" borderId="0" xfId="0" applyFont="1" applyAlignment="1"/>
    <xf numFmtId="0" fontId="28" fillId="0" borderId="0" xfId="0" applyFont="1" applyFill="1" applyBorder="1" applyAlignment="1">
      <alignment horizontal="center" vertical="center" wrapText="1"/>
    </xf>
    <xf numFmtId="0" fontId="0" fillId="27" borderId="0" xfId="0" applyFill="1"/>
    <xf numFmtId="0" fontId="22" fillId="27" borderId="0" xfId="0" applyFont="1" applyFill="1"/>
    <xf numFmtId="0" fontId="31" fillId="0" borderId="0" xfId="0" applyFont="1" applyBorder="1"/>
    <xf numFmtId="0" fontId="31" fillId="0" borderId="0" xfId="0" applyFont="1"/>
    <xf numFmtId="0" fontId="35" fillId="0" borderId="0" xfId="0" applyFont="1"/>
    <xf numFmtId="0" fontId="36" fillId="0" borderId="0" xfId="0" applyFont="1" applyAlignment="1"/>
    <xf numFmtId="0" fontId="39" fillId="0" borderId="0" xfId="0" applyFont="1"/>
    <xf numFmtId="168" fontId="40" fillId="0" borderId="0" xfId="0" applyNumberFormat="1" applyFont="1" applyFill="1" applyAlignment="1"/>
    <xf numFmtId="0" fontId="40" fillId="0" borderId="0" xfId="0" applyFont="1" applyAlignment="1">
      <alignment horizontal="left" wrapText="1" indent="1"/>
    </xf>
    <xf numFmtId="0" fontId="36" fillId="0" borderId="0" xfId="0" applyFont="1"/>
    <xf numFmtId="0" fontId="40" fillId="0" borderId="0" xfId="0" applyFont="1"/>
    <xf numFmtId="0" fontId="40" fillId="0" borderId="0" xfId="0" applyFont="1" applyAlignment="1"/>
    <xf numFmtId="9" fontId="40" fillId="0" borderId="0" xfId="38" applyFont="1" applyAlignment="1">
      <alignment horizontal="center"/>
    </xf>
    <xf numFmtId="0" fontId="41" fillId="0" borderId="0" xfId="0" applyFont="1" applyAlignment="1">
      <alignment horizontal="left" indent="1"/>
    </xf>
    <xf numFmtId="9" fontId="40" fillId="0" borderId="0" xfId="38" applyNumberFormat="1" applyFont="1"/>
    <xf numFmtId="0" fontId="42" fillId="0" borderId="0" xfId="0" applyFont="1"/>
    <xf numFmtId="0" fontId="44" fillId="0" borderId="0" xfId="0" applyFont="1" applyAlignment="1"/>
    <xf numFmtId="0" fontId="4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28" borderId="0" xfId="0" applyFill="1"/>
    <xf numFmtId="0" fontId="42" fillId="0" borderId="0" xfId="0" applyFont="1" applyAlignment="1"/>
    <xf numFmtId="0" fontId="41" fillId="0" borderId="0" xfId="0" applyFont="1" applyAlignment="1"/>
    <xf numFmtId="0" fontId="46" fillId="0" borderId="0" xfId="0" applyFont="1" applyAlignment="1">
      <alignment vertical="center"/>
    </xf>
    <xf numFmtId="0" fontId="46" fillId="0" borderId="0" xfId="0" applyFont="1" applyAlignment="1"/>
    <xf numFmtId="0" fontId="41" fillId="0" borderId="0" xfId="0" applyFont="1" applyAlignment="1">
      <alignment horizontal="right"/>
    </xf>
    <xf numFmtId="0" fontId="47" fillId="0" borderId="0" xfId="0" applyFont="1" applyAlignment="1">
      <alignment vertical="center"/>
    </xf>
    <xf numFmtId="165" fontId="43" fillId="0" borderId="0" xfId="0" applyNumberFormat="1" applyFont="1" applyAlignment="1">
      <alignment horizontal="left" vertical="center"/>
    </xf>
    <xf numFmtId="0" fontId="36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7" fillId="28" borderId="12" xfId="0" applyFont="1" applyFill="1" applyBorder="1" applyAlignment="1">
      <alignment horizontal="center" vertical="center" wrapText="1"/>
    </xf>
    <xf numFmtId="0" fontId="48" fillId="28" borderId="13" xfId="0" applyFont="1" applyFill="1" applyBorder="1" applyAlignment="1">
      <alignment horizontal="center" vertical="center" wrapText="1"/>
    </xf>
    <xf numFmtId="0" fontId="48" fillId="28" borderId="14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 indent="1"/>
    </xf>
    <xf numFmtId="0" fontId="22" fillId="28" borderId="0" xfId="0" applyFont="1" applyFill="1"/>
    <xf numFmtId="0" fontId="47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37" fillId="0" borderId="0" xfId="0" applyFont="1" applyAlignment="1">
      <alignment vertical="center"/>
    </xf>
    <xf numFmtId="0" fontId="50" fillId="0" borderId="0" xfId="0" applyFont="1" applyAlignment="1"/>
    <xf numFmtId="0" fontId="53" fillId="0" borderId="0" xfId="0" applyFont="1" applyAlignment="1">
      <alignment vertical="center"/>
    </xf>
    <xf numFmtId="0" fontId="48" fillId="24" borderId="20" xfId="0" applyFont="1" applyFill="1" applyBorder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49" fontId="45" fillId="0" borderId="13" xfId="0" applyNumberFormat="1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32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21" xfId="0" applyFont="1" applyFill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168" fontId="41" fillId="0" borderId="0" xfId="0" applyNumberFormat="1" applyFont="1" applyFill="1" applyBorder="1" applyAlignment="1">
      <alignment horizontal="center" vertical="center"/>
    </xf>
    <xf numFmtId="167" fontId="41" fillId="0" borderId="0" xfId="0" applyNumberFormat="1" applyFont="1" applyAlignment="1">
      <alignment horizontal="center" vertical="center"/>
    </xf>
    <xf numFmtId="0" fontId="41" fillId="24" borderId="32" xfId="0" applyFont="1" applyFill="1" applyBorder="1" applyAlignment="1">
      <alignment horizontal="center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47" fillId="0" borderId="0" xfId="0" applyFont="1" applyBorder="1" applyAlignment="1">
      <alignment vertical="top" wrapText="1"/>
    </xf>
    <xf numFmtId="0" fontId="58" fillId="0" borderId="0" xfId="0" applyFont="1" applyAlignment="1">
      <alignment wrapText="1"/>
    </xf>
    <xf numFmtId="0" fontId="43" fillId="0" borderId="3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indent="1"/>
    </xf>
    <xf numFmtId="0" fontId="41" fillId="0" borderId="0" xfId="0" applyFont="1" applyAlignment="1">
      <alignment horizontal="justify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54" fillId="0" borderId="0" xfId="0" applyFont="1" applyAlignment="1">
      <alignment horizontal="left" wrapText="1"/>
    </xf>
    <xf numFmtId="0" fontId="36" fillId="0" borderId="10" xfId="0" applyFont="1" applyBorder="1" applyAlignment="1">
      <alignment wrapText="1"/>
    </xf>
    <xf numFmtId="0" fontId="39" fillId="0" borderId="0" xfId="0" applyFont="1" applyAlignment="1"/>
    <xf numFmtId="0" fontId="48" fillId="0" borderId="12" xfId="0" applyFont="1" applyBorder="1" applyAlignment="1">
      <alignment wrapText="1"/>
    </xf>
    <xf numFmtId="0" fontId="36" fillId="0" borderId="13" xfId="0" applyFont="1" applyBorder="1" applyAlignment="1">
      <alignment wrapText="1"/>
    </xf>
    <xf numFmtId="0" fontId="48" fillId="0" borderId="15" xfId="0" applyFont="1" applyBorder="1" applyAlignment="1">
      <alignment wrapText="1"/>
    </xf>
    <xf numFmtId="0" fontId="36" fillId="0" borderId="11" xfId="0" applyFont="1" applyBorder="1" applyAlignment="1">
      <alignment wrapText="1"/>
    </xf>
    <xf numFmtId="0" fontId="47" fillId="0" borderId="0" xfId="0" applyFont="1"/>
    <xf numFmtId="0" fontId="57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vertical="center" wrapText="1"/>
    </xf>
    <xf numFmtId="169" fontId="42" fillId="0" borderId="0" xfId="0" applyNumberFormat="1" applyFont="1" applyBorder="1" applyAlignment="1">
      <alignment horizontal="right" vertical="center" indent="1"/>
    </xf>
    <xf numFmtId="0" fontId="42" fillId="0" borderId="0" xfId="0" applyFont="1" applyBorder="1"/>
    <xf numFmtId="0" fontId="42" fillId="0" borderId="0" xfId="0" applyFont="1" applyBorder="1" applyAlignment="1">
      <alignment horizontal="justify" vertical="top" wrapText="1"/>
    </xf>
    <xf numFmtId="169" fontId="43" fillId="28" borderId="0" xfId="0" applyNumberFormat="1" applyFont="1" applyFill="1" applyBorder="1" applyAlignment="1">
      <alignment horizontal="right" vertical="center" indent="1"/>
    </xf>
    <xf numFmtId="0" fontId="42" fillId="0" borderId="0" xfId="0" applyFont="1" applyFill="1" applyBorder="1" applyAlignment="1">
      <alignment horizontal="justify" vertical="top" wrapText="1"/>
    </xf>
    <xf numFmtId="0" fontId="60" fillId="0" borderId="0" xfId="0" applyFont="1" applyBorder="1" applyAlignment="1">
      <alignment horizontal="left" vertical="center"/>
    </xf>
    <xf numFmtId="0" fontId="62" fillId="0" borderId="0" xfId="0" applyFont="1" applyFill="1" applyBorder="1" applyAlignment="1">
      <alignment horizont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/>
    </xf>
    <xf numFmtId="0" fontId="48" fillId="0" borderId="0" xfId="0" applyFont="1"/>
    <xf numFmtId="0" fontId="41" fillId="0" borderId="0" xfId="0" applyFont="1"/>
    <xf numFmtId="0" fontId="56" fillId="0" borderId="0" xfId="0" applyFont="1" applyAlignment="1">
      <alignment horizontal="right" vertical="top"/>
    </xf>
    <xf numFmtId="0" fontId="43" fillId="25" borderId="17" xfId="0" applyFont="1" applyFill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wrapText="1"/>
    </xf>
    <xf numFmtId="0" fontId="36" fillId="0" borderId="0" xfId="0" applyFont="1" applyAlignment="1">
      <alignment wrapText="1"/>
    </xf>
    <xf numFmtId="0" fontId="0" fillId="0" borderId="0" xfId="0" applyAlignment="1"/>
    <xf numFmtId="0" fontId="36" fillId="0" borderId="0" xfId="0" applyFont="1" applyAlignment="1">
      <alignment wrapText="1"/>
    </xf>
    <xf numFmtId="0" fontId="0" fillId="0" borderId="0" xfId="0" applyAlignment="1"/>
    <xf numFmtId="0" fontId="46" fillId="0" borderId="0" xfId="0" applyFont="1" applyBorder="1" applyAlignment="1">
      <alignment vertical="top" wrapText="1"/>
    </xf>
    <xf numFmtId="0" fontId="42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7" fillId="0" borderId="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7" fillId="0" borderId="13" xfId="0" applyFont="1" applyFill="1" applyBorder="1" applyAlignment="1">
      <alignment horizontal="center" vertical="center" wrapText="1"/>
    </xf>
    <xf numFmtId="49" fontId="42" fillId="0" borderId="0" xfId="0" applyNumberFormat="1" applyFont="1" applyAlignment="1"/>
    <xf numFmtId="0" fontId="36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66" fillId="0" borderId="0" xfId="0" applyFont="1" applyAlignment="1">
      <alignment wrapText="1"/>
    </xf>
    <xf numFmtId="0" fontId="47" fillId="0" borderId="13" xfId="0" applyFont="1" applyFill="1" applyBorder="1" applyAlignment="1">
      <alignment horizontal="center" vertical="center" wrapText="1"/>
    </xf>
    <xf numFmtId="0" fontId="47" fillId="24" borderId="39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55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/>
    </xf>
    <xf numFmtId="0" fontId="48" fillId="27" borderId="48" xfId="0" applyFont="1" applyFill="1" applyBorder="1" applyAlignment="1">
      <alignment vertical="center"/>
    </xf>
    <xf numFmtId="0" fontId="48" fillId="27" borderId="49" xfId="0" applyFont="1" applyFill="1" applyBorder="1" applyAlignment="1">
      <alignment vertical="center"/>
    </xf>
    <xf numFmtId="0" fontId="48" fillId="27" borderId="17" xfId="0" applyFont="1" applyFill="1" applyBorder="1" applyAlignment="1">
      <alignment horizontal="center" vertical="center" wrapText="1"/>
    </xf>
    <xf numFmtId="0" fontId="48" fillId="27" borderId="66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 wrapText="1"/>
    </xf>
    <xf numFmtId="0" fontId="43" fillId="0" borderId="70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0" fillId="0" borderId="57" xfId="0" applyBorder="1"/>
    <xf numFmtId="0" fontId="47" fillId="0" borderId="34" xfId="0" applyFont="1" applyBorder="1"/>
    <xf numFmtId="0" fontId="41" fillId="0" borderId="34" xfId="0" applyFont="1" applyBorder="1" applyAlignment="1">
      <alignment horizontal="left" vertical="center" wrapText="1" indent="1"/>
    </xf>
    <xf numFmtId="164" fontId="41" fillId="0" borderId="34" xfId="0" applyNumberFormat="1" applyFont="1" applyBorder="1" applyAlignment="1">
      <alignment vertical="center"/>
    </xf>
    <xf numFmtId="0" fontId="36" fillId="0" borderId="34" xfId="0" applyFont="1" applyBorder="1"/>
    <xf numFmtId="0" fontId="43" fillId="0" borderId="52" xfId="0" applyFont="1" applyBorder="1" applyAlignment="1">
      <alignment horizontal="center" vertical="center" wrapText="1"/>
    </xf>
    <xf numFmtId="0" fontId="47" fillId="29" borderId="10" xfId="0" applyFont="1" applyFill="1" applyBorder="1" applyAlignment="1">
      <alignment horizontal="center" vertical="center" wrapText="1"/>
    </xf>
    <xf numFmtId="0" fontId="43" fillId="29" borderId="37" xfId="0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69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70" fillId="0" borderId="0" xfId="0" applyFont="1"/>
    <xf numFmtId="0" fontId="71" fillId="0" borderId="0" xfId="0" applyFont="1" applyAlignment="1">
      <alignment horizontal="right"/>
    </xf>
    <xf numFmtId="0" fontId="71" fillId="0" borderId="0" xfId="0" applyFont="1" applyAlignment="1"/>
    <xf numFmtId="0" fontId="72" fillId="0" borderId="0" xfId="0" applyFont="1" applyAlignment="1"/>
    <xf numFmtId="0" fontId="71" fillId="0" borderId="0" xfId="0" applyFont="1"/>
    <xf numFmtId="0" fontId="73" fillId="28" borderId="0" xfId="0" applyFont="1" applyFill="1" applyBorder="1" applyAlignment="1">
      <alignment vertical="center" wrapText="1"/>
    </xf>
    <xf numFmtId="0" fontId="74" fillId="28" borderId="0" xfId="0" applyFont="1" applyFill="1" applyBorder="1" applyAlignment="1">
      <alignment vertical="center" wrapText="1"/>
    </xf>
    <xf numFmtId="0" fontId="72" fillId="28" borderId="0" xfId="0" applyFont="1" applyFill="1" applyBorder="1" applyAlignment="1"/>
    <xf numFmtId="0" fontId="72" fillId="28" borderId="0" xfId="0" applyFont="1" applyFill="1" applyBorder="1" applyAlignment="1">
      <alignment vertical="center"/>
    </xf>
    <xf numFmtId="0" fontId="72" fillId="28" borderId="0" xfId="0" applyFont="1" applyFill="1" applyBorder="1" applyAlignment="1">
      <alignment horizontal="center" vertical="center" wrapText="1"/>
    </xf>
    <xf numFmtId="0" fontId="75" fillId="28" borderId="0" xfId="0" applyFont="1" applyFill="1" applyBorder="1" applyAlignment="1">
      <alignment horizontal="center" vertical="center"/>
    </xf>
    <xf numFmtId="0" fontId="75" fillId="28" borderId="0" xfId="0" applyFont="1" applyFill="1" applyBorder="1" applyAlignment="1">
      <alignment vertical="center" wrapText="1"/>
    </xf>
    <xf numFmtId="0" fontId="75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vertical="center" wrapText="1"/>
    </xf>
    <xf numFmtId="0" fontId="39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vertical="center"/>
    </xf>
    <xf numFmtId="0" fontId="75" fillId="28" borderId="0" xfId="0" applyFont="1" applyFill="1" applyBorder="1" applyAlignment="1">
      <alignment horizontal="left" vertical="center" wrapText="1" indent="1"/>
    </xf>
    <xf numFmtId="0" fontId="77" fillId="28" borderId="0" xfId="0" applyFont="1" applyFill="1" applyBorder="1" applyAlignment="1">
      <alignment horizontal="center" vertical="center"/>
    </xf>
    <xf numFmtId="0" fontId="78" fillId="28" borderId="0" xfId="0" applyFont="1" applyFill="1" applyBorder="1" applyAlignment="1">
      <alignment horizontal="left" vertical="center" indent="4"/>
    </xf>
    <xf numFmtId="0" fontId="72" fillId="28" borderId="0" xfId="0" applyFont="1" applyFill="1" applyBorder="1"/>
    <xf numFmtId="0" fontId="48" fillId="28" borderId="0" xfId="0" applyFont="1" applyFill="1" applyBorder="1" applyAlignment="1">
      <alignment horizontal="left" vertical="center"/>
    </xf>
    <xf numFmtId="4" fontId="75" fillId="28" borderId="0" xfId="0" applyNumberFormat="1" applyFont="1" applyFill="1" applyBorder="1" applyAlignment="1">
      <alignment horizontal="left" vertical="center"/>
    </xf>
    <xf numFmtId="0" fontId="48" fillId="28" borderId="0" xfId="0" applyFont="1" applyFill="1" applyBorder="1" applyAlignment="1">
      <alignment vertical="center"/>
    </xf>
    <xf numFmtId="0" fontId="47" fillId="28" borderId="0" xfId="0" applyFont="1" applyFill="1" applyBorder="1" applyAlignment="1">
      <alignment horizontal="center" vertical="center"/>
    </xf>
    <xf numFmtId="0" fontId="47" fillId="28" borderId="0" xfId="0" applyFont="1" applyFill="1" applyBorder="1" applyAlignment="1">
      <alignment horizontal="center" vertical="center" wrapText="1"/>
    </xf>
    <xf numFmtId="0" fontId="0" fillId="28" borderId="0" xfId="0" applyFill="1" applyBorder="1"/>
    <xf numFmtId="167" fontId="46" fillId="0" borderId="0" xfId="0" applyNumberFormat="1" applyFont="1" applyAlignment="1">
      <alignment horizontal="center" vertical="center"/>
    </xf>
    <xf numFmtId="0" fontId="47" fillId="24" borderId="39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56" fillId="0" borderId="0" xfId="0" applyFont="1" applyBorder="1" applyAlignment="1">
      <alignment horizontal="left" vertical="center" wrapText="1"/>
    </xf>
    <xf numFmtId="166" fontId="47" fillId="0" borderId="74" xfId="0" applyNumberFormat="1" applyFont="1" applyBorder="1" applyAlignment="1">
      <alignment horizontal="center" vertical="center" wrapText="1"/>
    </xf>
    <xf numFmtId="0" fontId="43" fillId="0" borderId="76" xfId="0" applyFont="1" applyBorder="1" applyAlignment="1">
      <alignment horizontal="center" vertical="top" wrapText="1"/>
    </xf>
    <xf numFmtId="0" fontId="43" fillId="0" borderId="75" xfId="0" applyFont="1" applyBorder="1" applyAlignment="1">
      <alignment horizontal="center" vertical="top" wrapText="1"/>
    </xf>
    <xf numFmtId="0" fontId="81" fillId="0" borderId="0" xfId="0" applyFont="1" applyAlignment="1">
      <alignment horizontal="justify"/>
    </xf>
    <xf numFmtId="0" fontId="48" fillId="24" borderId="61" xfId="0" applyFont="1" applyFill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83" fillId="0" borderId="0" xfId="0" applyFont="1"/>
    <xf numFmtId="0" fontId="42" fillId="28" borderId="61" xfId="0" applyFont="1" applyFill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1" fillId="0" borderId="0" xfId="0" applyFont="1" applyAlignment="1">
      <alignment vertical="center"/>
    </xf>
    <xf numFmtId="0" fontId="75" fillId="28" borderId="0" xfId="0" applyFont="1" applyFill="1" applyBorder="1" applyAlignment="1">
      <alignment horizontal="left" vertical="center"/>
    </xf>
    <xf numFmtId="0" fontId="79" fillId="28" borderId="0" xfId="0" applyFont="1" applyFill="1" applyBorder="1" applyAlignment="1">
      <alignment horizontal="left" vertical="center"/>
    </xf>
    <xf numFmtId="0" fontId="39" fillId="28" borderId="0" xfId="0" applyFont="1" applyFill="1" applyBorder="1" applyAlignment="1">
      <alignment horizontal="center" vertical="center"/>
    </xf>
    <xf numFmtId="0" fontId="72" fillId="28" borderId="0" xfId="0" applyFont="1" applyFill="1" applyBorder="1" applyAlignment="1">
      <alignment horizontal="center" vertical="center"/>
    </xf>
    <xf numFmtId="49" fontId="45" fillId="0" borderId="73" xfId="0" applyNumberFormat="1" applyFont="1" applyBorder="1" applyAlignment="1">
      <alignment horizontal="center" vertical="center" wrapText="1"/>
    </xf>
    <xf numFmtId="0" fontId="45" fillId="0" borderId="73" xfId="0" applyFont="1" applyBorder="1" applyAlignment="1">
      <alignment horizontal="center" vertical="center" wrapText="1"/>
    </xf>
    <xf numFmtId="0" fontId="47" fillId="0" borderId="73" xfId="0" applyFont="1" applyBorder="1" applyAlignment="1">
      <alignment horizontal="center" vertical="center" wrapText="1"/>
    </xf>
    <xf numFmtId="0" fontId="47" fillId="0" borderId="73" xfId="0" applyFont="1" applyFill="1" applyBorder="1" applyAlignment="1">
      <alignment horizontal="center" vertical="center" wrapText="1"/>
    </xf>
    <xf numFmtId="0" fontId="85" fillId="0" borderId="0" xfId="0" applyFont="1" applyAlignment="1">
      <alignment horizontal="justify" wrapText="1"/>
    </xf>
    <xf numFmtId="0" fontId="86" fillId="0" borderId="13" xfId="0" applyFont="1" applyBorder="1" applyAlignment="1">
      <alignment horizontal="left" vertical="center" wrapText="1"/>
    </xf>
    <xf numFmtId="0" fontId="47" fillId="30" borderId="17" xfId="0" applyFont="1" applyFill="1" applyBorder="1" applyAlignment="1">
      <alignment horizontal="center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0" fontId="86" fillId="0" borderId="20" xfId="0" applyFont="1" applyBorder="1" applyAlignment="1">
      <alignment horizontal="left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86" fillId="0" borderId="73" xfId="0" applyFont="1" applyBorder="1" applyAlignment="1">
      <alignment vertical="center" wrapText="1"/>
    </xf>
    <xf numFmtId="0" fontId="48" fillId="28" borderId="45" xfId="0" applyFont="1" applyFill="1" applyBorder="1" applyAlignment="1">
      <alignment horizontal="center" vertical="center" wrapText="1"/>
    </xf>
    <xf numFmtId="0" fontId="48" fillId="28" borderId="79" xfId="0" applyFont="1" applyFill="1" applyBorder="1" applyAlignment="1">
      <alignment horizontal="center" vertical="center" wrapText="1"/>
    </xf>
    <xf numFmtId="0" fontId="47" fillId="28" borderId="39" xfId="0" applyFont="1" applyFill="1" applyBorder="1" applyAlignment="1">
      <alignment horizontal="center" vertical="center" wrapText="1"/>
    </xf>
    <xf numFmtId="0" fontId="47" fillId="28" borderId="74" xfId="0" applyFont="1" applyFill="1" applyBorder="1" applyAlignment="1">
      <alignment horizontal="center" vertical="center" wrapText="1"/>
    </xf>
    <xf numFmtId="0" fontId="48" fillId="28" borderId="73" xfId="0" applyFont="1" applyFill="1" applyBorder="1" applyAlignment="1">
      <alignment horizontal="center" vertical="center" wrapText="1"/>
    </xf>
    <xf numFmtId="0" fontId="48" fillId="28" borderId="76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86" fillId="0" borderId="73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wrapText="1"/>
    </xf>
    <xf numFmtId="0" fontId="68" fillId="0" borderId="77" xfId="0" applyFont="1" applyBorder="1" applyAlignment="1">
      <alignment horizontal="center" vertical="center" wrapText="1"/>
    </xf>
    <xf numFmtId="0" fontId="68" fillId="0" borderId="78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7" fillId="28" borderId="29" xfId="0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168" fontId="40" fillId="0" borderId="0" xfId="0" applyNumberFormat="1" applyFont="1" applyFill="1" applyAlignment="1">
      <alignment vertical="center"/>
    </xf>
    <xf numFmtId="0" fontId="40" fillId="0" borderId="0" xfId="0" applyFont="1" applyAlignment="1">
      <alignment vertical="center"/>
    </xf>
    <xf numFmtId="0" fontId="47" fillId="0" borderId="77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9" fontId="40" fillId="0" borderId="0" xfId="38" applyFont="1" applyAlignment="1">
      <alignment horizontal="center" vertical="center"/>
    </xf>
    <xf numFmtId="9" fontId="40" fillId="0" borderId="0" xfId="38" applyNumberFormat="1" applyFont="1" applyAlignment="1">
      <alignment vertical="center"/>
    </xf>
    <xf numFmtId="0" fontId="47" fillId="0" borderId="87" xfId="0" applyFont="1" applyBorder="1" applyAlignment="1">
      <alignment horizontal="center" vertical="center" wrapText="1"/>
    </xf>
    <xf numFmtId="0" fontId="47" fillId="0" borderId="64" xfId="0" applyFont="1" applyBorder="1" applyAlignment="1">
      <alignment horizontal="center" vertical="center" wrapText="1"/>
    </xf>
    <xf numFmtId="0" fontId="47" fillId="0" borderId="88" xfId="0" applyFont="1" applyBorder="1" applyAlignment="1">
      <alignment horizontal="center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82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47" fillId="0" borderId="31" xfId="0" applyFont="1" applyBorder="1" applyAlignment="1">
      <alignment vertical="center" wrapText="1"/>
    </xf>
    <xf numFmtId="0" fontId="47" fillId="0" borderId="38" xfId="0" applyFont="1" applyBorder="1" applyAlignment="1">
      <alignment vertical="center" wrapText="1"/>
    </xf>
    <xf numFmtId="0" fontId="45" fillId="0" borderId="31" xfId="0" applyFont="1" applyBorder="1" applyAlignment="1">
      <alignment vertical="center" wrapText="1"/>
    </xf>
    <xf numFmtId="0" fontId="45" fillId="0" borderId="25" xfId="0" applyFont="1" applyBorder="1" applyAlignment="1">
      <alignment vertical="center" wrapText="1"/>
    </xf>
    <xf numFmtId="0" fontId="45" fillId="0" borderId="38" xfId="0" applyFont="1" applyBorder="1" applyAlignment="1">
      <alignment vertical="center" wrapText="1"/>
    </xf>
    <xf numFmtId="0" fontId="86" fillId="0" borderId="73" xfId="0" applyFont="1" applyBorder="1" applyAlignment="1">
      <alignment horizontal="left" vertical="center" wrapText="1"/>
    </xf>
    <xf numFmtId="0" fontId="86" fillId="0" borderId="76" xfId="0" applyFont="1" applyBorder="1" applyAlignment="1">
      <alignment horizontal="left" vertical="center" wrapText="1"/>
    </xf>
    <xf numFmtId="0" fontId="47" fillId="0" borderId="72" xfId="0" applyFont="1" applyBorder="1" applyAlignment="1">
      <alignment horizontal="left" vertical="center" wrapText="1"/>
    </xf>
    <xf numFmtId="0" fontId="47" fillId="0" borderId="38" xfId="0" applyFont="1" applyBorder="1" applyAlignment="1">
      <alignment horizontal="left" vertical="center" wrapText="1"/>
    </xf>
    <xf numFmtId="0" fontId="47" fillId="0" borderId="80" xfId="0" applyFont="1" applyBorder="1" applyAlignment="1">
      <alignment horizontal="left" vertical="center" wrapText="1"/>
    </xf>
    <xf numFmtId="0" fontId="47" fillId="0" borderId="47" xfId="0" applyFont="1" applyBorder="1" applyAlignment="1">
      <alignment horizontal="left" vertical="center" wrapText="1"/>
    </xf>
    <xf numFmtId="0" fontId="68" fillId="0" borderId="77" xfId="0" applyFont="1" applyBorder="1" applyAlignment="1">
      <alignment horizontal="center" vertical="center" wrapText="1"/>
    </xf>
    <xf numFmtId="0" fontId="68" fillId="0" borderId="78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49" fontId="43" fillId="0" borderId="0" xfId="0" applyNumberFormat="1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49" fontId="41" fillId="0" borderId="0" xfId="0" applyNumberFormat="1" applyFont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86" fillId="0" borderId="77" xfId="0" applyFont="1" applyBorder="1" applyAlignment="1">
      <alignment horizontal="left" vertical="center" wrapText="1"/>
    </xf>
    <xf numFmtId="0" fontId="86" fillId="0" borderId="25" xfId="0" applyFont="1" applyBorder="1" applyAlignment="1">
      <alignment horizontal="left" vertical="center" wrapText="1"/>
    </xf>
    <xf numFmtId="0" fontId="86" fillId="0" borderId="78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0" fontId="68" fillId="0" borderId="73" xfId="0" applyFont="1" applyBorder="1" applyAlignment="1">
      <alignment horizontal="center" vertical="center" wrapText="1"/>
    </xf>
    <xf numFmtId="0" fontId="68" fillId="0" borderId="76" xfId="0" applyFont="1" applyBorder="1" applyAlignment="1">
      <alignment horizontal="center" vertical="center" wrapText="1"/>
    </xf>
    <xf numFmtId="0" fontId="86" fillId="0" borderId="73" xfId="0" applyFont="1" applyBorder="1" applyAlignment="1">
      <alignment vertical="center" wrapText="1"/>
    </xf>
    <xf numFmtId="0" fontId="86" fillId="0" borderId="76" xfId="0" applyFont="1" applyBorder="1" applyAlignment="1">
      <alignment vertical="center" wrapText="1"/>
    </xf>
    <xf numFmtId="0" fontId="41" fillId="24" borderId="35" xfId="0" applyFont="1" applyFill="1" applyBorder="1" applyAlignment="1">
      <alignment horizontal="center" vertical="center" wrapText="1"/>
    </xf>
    <xf numFmtId="0" fontId="41" fillId="24" borderId="23" xfId="0" applyFont="1" applyFill="1" applyBorder="1" applyAlignment="1">
      <alignment horizontal="center" vertical="center" wrapText="1"/>
    </xf>
    <xf numFmtId="0" fontId="41" fillId="24" borderId="24" xfId="0" applyFont="1" applyFill="1" applyBorder="1" applyAlignment="1">
      <alignment horizontal="center" vertical="center" wrapText="1"/>
    </xf>
    <xf numFmtId="0" fontId="86" fillId="26" borderId="31" xfId="0" applyFont="1" applyFill="1" applyBorder="1" applyAlignment="1">
      <alignment horizontal="left" vertical="center" wrapText="1"/>
    </xf>
    <xf numFmtId="0" fontId="86" fillId="0" borderId="26" xfId="0" applyFont="1" applyBorder="1" applyAlignment="1">
      <alignment horizontal="left" vertical="center" wrapText="1"/>
    </xf>
    <xf numFmtId="0" fontId="86" fillId="26" borderId="51" xfId="0" applyFont="1" applyFill="1" applyBorder="1" applyAlignment="1">
      <alignment horizontal="left" vertical="center" wrapText="1"/>
    </xf>
    <xf numFmtId="0" fontId="86" fillId="26" borderId="52" xfId="0" applyFont="1" applyFill="1" applyBorder="1" applyAlignment="1">
      <alignment horizontal="left" vertical="center" wrapText="1"/>
    </xf>
    <xf numFmtId="0" fontId="86" fillId="26" borderId="53" xfId="0" applyFont="1" applyFill="1" applyBorder="1" applyAlignment="1">
      <alignment horizontal="left" vertical="center" wrapText="1"/>
    </xf>
    <xf numFmtId="0" fontId="86" fillId="0" borderId="51" xfId="0" applyFont="1" applyBorder="1" applyAlignment="1">
      <alignment horizontal="left" vertical="center" wrapText="1"/>
    </xf>
    <xf numFmtId="0" fontId="86" fillId="0" borderId="52" xfId="0" applyFont="1" applyBorder="1" applyAlignment="1">
      <alignment horizontal="left" vertical="center" wrapText="1"/>
    </xf>
    <xf numFmtId="0" fontId="86" fillId="0" borderId="53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86" fillId="26" borderId="55" xfId="0" applyFont="1" applyFill="1" applyBorder="1" applyAlignment="1">
      <alignment horizontal="left" vertical="center" wrapText="1"/>
    </xf>
    <xf numFmtId="0" fontId="86" fillId="26" borderId="0" xfId="0" applyFont="1" applyFill="1" applyBorder="1" applyAlignment="1">
      <alignment horizontal="left" vertical="center" wrapText="1"/>
    </xf>
    <xf numFmtId="0" fontId="86" fillId="26" borderId="58" xfId="0" applyFont="1" applyFill="1" applyBorder="1" applyAlignment="1">
      <alignment horizontal="left" vertical="center" wrapText="1"/>
    </xf>
    <xf numFmtId="0" fontId="86" fillId="26" borderId="67" xfId="0" applyFont="1" applyFill="1" applyBorder="1" applyAlignment="1">
      <alignment horizontal="left" vertical="center" wrapText="1"/>
    </xf>
    <xf numFmtId="0" fontId="86" fillId="26" borderId="54" xfId="0" applyFont="1" applyFill="1" applyBorder="1" applyAlignment="1">
      <alignment horizontal="left" vertical="center" wrapText="1"/>
    </xf>
    <xf numFmtId="0" fontId="86" fillId="26" borderId="81" xfId="0" applyFont="1" applyFill="1" applyBorder="1" applyAlignment="1">
      <alignment horizontal="left"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83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47" fillId="0" borderId="34" xfId="0" applyFont="1" applyBorder="1" applyAlignment="1">
      <alignment vertical="center" wrapText="1"/>
    </xf>
    <xf numFmtId="0" fontId="47" fillId="0" borderId="50" xfId="0" applyFont="1" applyBorder="1" applyAlignment="1"/>
    <xf numFmtId="0" fontId="68" fillId="0" borderId="35" xfId="0" applyNumberFormat="1" applyFont="1" applyBorder="1" applyAlignment="1">
      <alignment horizontal="center" vertical="center" wrapText="1"/>
    </xf>
    <xf numFmtId="0" fontId="68" fillId="0" borderId="24" xfId="0" applyNumberFormat="1" applyFont="1" applyBorder="1" applyAlignment="1">
      <alignment horizontal="center" vertical="center" wrapText="1"/>
    </xf>
    <xf numFmtId="0" fontId="47" fillId="0" borderId="25" xfId="0" applyFont="1" applyBorder="1" applyAlignment="1">
      <alignment vertical="center" wrapText="1"/>
    </xf>
    <xf numFmtId="0" fontId="68" fillId="0" borderId="31" xfId="0" applyNumberFormat="1" applyFont="1" applyBorder="1" applyAlignment="1">
      <alignment horizontal="center" vertical="center" wrapText="1"/>
    </xf>
    <xf numFmtId="0" fontId="68" fillId="0" borderId="26" xfId="0" applyNumberFormat="1" applyFont="1" applyBorder="1" applyAlignment="1">
      <alignment horizontal="center" vertical="center" wrapText="1"/>
    </xf>
    <xf numFmtId="10" fontId="68" fillId="0" borderId="77" xfId="0" applyNumberFormat="1" applyFont="1" applyBorder="1" applyAlignment="1">
      <alignment horizontal="center" vertical="center" wrapText="1"/>
    </xf>
    <xf numFmtId="0" fontId="68" fillId="0" borderId="78" xfId="0" applyNumberFormat="1" applyFont="1" applyBorder="1" applyAlignment="1">
      <alignment horizontal="center" vertical="center" wrapText="1"/>
    </xf>
    <xf numFmtId="0" fontId="47" fillId="0" borderId="13" xfId="0" applyFont="1" applyBorder="1" applyAlignment="1">
      <alignment horizontal="left" vertical="center" wrapText="1" indent="2"/>
    </xf>
    <xf numFmtId="0" fontId="43" fillId="0" borderId="13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center"/>
    </xf>
    <xf numFmtId="0" fontId="48" fillId="24" borderId="45" xfId="0" applyFont="1" applyFill="1" applyBorder="1" applyAlignment="1">
      <alignment horizontal="center" vertical="center" wrapText="1"/>
    </xf>
    <xf numFmtId="0" fontId="48" fillId="24" borderId="30" xfId="0" applyFont="1" applyFill="1" applyBorder="1" applyAlignment="1">
      <alignment horizontal="center" vertical="center" wrapText="1"/>
    </xf>
    <xf numFmtId="0" fontId="48" fillId="24" borderId="35" xfId="0" applyFont="1" applyFill="1" applyBorder="1" applyAlignment="1">
      <alignment horizontal="center" vertical="center" wrapText="1"/>
    </xf>
    <xf numFmtId="0" fontId="48" fillId="24" borderId="36" xfId="0" applyFont="1" applyFill="1" applyBorder="1" applyAlignment="1">
      <alignment horizontal="center" vertical="center" wrapText="1"/>
    </xf>
    <xf numFmtId="0" fontId="48" fillId="24" borderId="40" xfId="0" applyFont="1" applyFill="1" applyBorder="1" applyAlignment="1">
      <alignment horizontal="center" vertical="center" wrapText="1"/>
    </xf>
    <xf numFmtId="0" fontId="48" fillId="24" borderId="41" xfId="0" applyFont="1" applyFill="1" applyBorder="1" applyAlignment="1">
      <alignment horizontal="center" vertical="center" wrapText="1"/>
    </xf>
    <xf numFmtId="0" fontId="48" fillId="24" borderId="42" xfId="0" applyFont="1" applyFill="1" applyBorder="1" applyAlignment="1">
      <alignment horizontal="center" vertical="center" wrapText="1"/>
    </xf>
    <xf numFmtId="0" fontId="48" fillId="24" borderId="4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2" fillId="28" borderId="0" xfId="0" applyFont="1" applyFill="1" applyAlignment="1">
      <alignment horizontal="center"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0" fontId="47" fillId="0" borderId="84" xfId="0" applyFont="1" applyBorder="1" applyAlignment="1">
      <alignment horizontal="left" vertical="center" wrapText="1"/>
    </xf>
    <xf numFmtId="0" fontId="47" fillId="0" borderId="85" xfId="0" applyFont="1" applyBorder="1" applyAlignment="1">
      <alignment horizontal="left" vertical="center" wrapText="1"/>
    </xf>
    <xf numFmtId="0" fontId="47" fillId="0" borderId="57" xfId="0" applyFont="1" applyBorder="1" applyAlignment="1">
      <alignment horizontal="left" vertical="center" wrapText="1"/>
    </xf>
    <xf numFmtId="0" fontId="47" fillId="0" borderId="71" xfId="0" applyFont="1" applyBorder="1" applyAlignment="1">
      <alignment horizontal="left" vertical="center" wrapText="1"/>
    </xf>
    <xf numFmtId="0" fontId="47" fillId="0" borderId="86" xfId="0" applyFont="1" applyBorder="1" applyAlignment="1">
      <alignment horizontal="left" vertical="center" wrapText="1"/>
    </xf>
    <xf numFmtId="0" fontId="47" fillId="0" borderId="68" xfId="0" applyFont="1" applyBorder="1" applyAlignment="1">
      <alignment horizontal="left" vertical="center" wrapText="1"/>
    </xf>
    <xf numFmtId="0" fontId="45" fillId="0" borderId="77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47" fillId="0" borderId="77" xfId="0" applyFont="1" applyBorder="1" applyAlignment="1">
      <alignment horizontal="left" vertical="center" wrapText="1"/>
    </xf>
    <xf numFmtId="0" fontId="43" fillId="0" borderId="20" xfId="0" applyFont="1" applyBorder="1" applyAlignment="1">
      <alignment horizontal="center" vertical="top" wrapText="1"/>
    </xf>
    <xf numFmtId="0" fontId="47" fillId="0" borderId="31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7" fillId="0" borderId="46" xfId="0" applyFont="1" applyBorder="1" applyAlignment="1">
      <alignment horizontal="left" vertical="center" wrapText="1"/>
    </xf>
    <xf numFmtId="0" fontId="45" fillId="0" borderId="46" xfId="0" applyFont="1" applyBorder="1" applyAlignment="1">
      <alignment horizontal="left" vertical="center" wrapText="1"/>
    </xf>
    <xf numFmtId="0" fontId="45" fillId="0" borderId="62" xfId="0" applyFont="1" applyBorder="1" applyAlignment="1">
      <alignment horizontal="left" vertical="center" wrapText="1"/>
    </xf>
    <xf numFmtId="0" fontId="45" fillId="0" borderId="47" xfId="0" applyFont="1" applyBorder="1" applyAlignment="1">
      <alignment horizontal="left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48" fillId="28" borderId="45" xfId="0" applyFont="1" applyFill="1" applyBorder="1" applyAlignment="1">
      <alignment horizontal="center" vertical="center" wrapText="1"/>
    </xf>
    <xf numFmtId="0" fontId="48" fillId="28" borderId="21" xfId="0" applyFont="1" applyFill="1" applyBorder="1" applyAlignment="1">
      <alignment horizontal="center" vertical="center" wrapText="1"/>
    </xf>
    <xf numFmtId="0" fontId="48" fillId="28" borderId="79" xfId="0" applyFont="1" applyFill="1" applyBorder="1" applyAlignment="1">
      <alignment horizontal="center" vertical="center" wrapText="1"/>
    </xf>
    <xf numFmtId="0" fontId="48" fillId="28" borderId="69" xfId="0" applyFont="1" applyFill="1" applyBorder="1" applyAlignment="1">
      <alignment horizontal="center" vertical="center" wrapText="1"/>
    </xf>
    <xf numFmtId="0" fontId="47" fillId="28" borderId="40" xfId="0" applyFont="1" applyFill="1" applyBorder="1" applyAlignment="1">
      <alignment horizontal="left" vertical="center" wrapText="1"/>
    </xf>
    <xf numFmtId="0" fontId="47" fillId="28" borderId="50" xfId="0" applyFont="1" applyFill="1" applyBorder="1" applyAlignment="1">
      <alignment horizontal="left" vertical="center" wrapText="1"/>
    </xf>
    <xf numFmtId="0" fontId="47" fillId="28" borderId="67" xfId="0" applyFont="1" applyFill="1" applyBorder="1" applyAlignment="1">
      <alignment horizontal="left" vertical="center" wrapText="1"/>
    </xf>
    <xf numFmtId="0" fontId="47" fillId="28" borderId="68" xfId="0" applyFont="1" applyFill="1" applyBorder="1" applyAlignment="1">
      <alignment horizontal="left" vertical="center" wrapText="1"/>
    </xf>
    <xf numFmtId="0" fontId="47" fillId="27" borderId="48" xfId="0" applyFont="1" applyFill="1" applyBorder="1" applyAlignment="1">
      <alignment horizontal="center" vertical="center" wrapText="1"/>
    </xf>
    <xf numFmtId="0" fontId="47" fillId="27" borderId="49" xfId="0" applyFont="1" applyFill="1" applyBorder="1" applyAlignment="1">
      <alignment horizontal="center" vertical="center" wrapText="1"/>
    </xf>
    <xf numFmtId="0" fontId="48" fillId="27" borderId="48" xfId="0" applyFont="1" applyFill="1" applyBorder="1" applyAlignment="1">
      <alignment horizontal="center" vertical="center" wrapText="1"/>
    </xf>
    <xf numFmtId="0" fontId="48" fillId="27" borderId="28" xfId="0" applyFont="1" applyFill="1" applyBorder="1" applyAlignment="1">
      <alignment horizontal="center" vertical="center" wrapText="1"/>
    </xf>
    <xf numFmtId="0" fontId="48" fillId="27" borderId="49" xfId="0" applyFont="1" applyFill="1" applyBorder="1" applyAlignment="1">
      <alignment horizontal="center" vertical="center" wrapText="1"/>
    </xf>
    <xf numFmtId="0" fontId="47" fillId="0" borderId="77" xfId="0" applyFont="1" applyBorder="1" applyAlignment="1">
      <alignment vertical="center" wrapText="1"/>
    </xf>
    <xf numFmtId="0" fontId="45" fillId="0" borderId="77" xfId="0" applyFont="1" applyBorder="1" applyAlignment="1">
      <alignment vertical="center" wrapText="1"/>
    </xf>
    <xf numFmtId="0" fontId="45" fillId="28" borderId="40" xfId="0" applyFont="1" applyFill="1" applyBorder="1" applyAlignment="1">
      <alignment horizontal="left" vertical="center" wrapText="1"/>
    </xf>
    <xf numFmtId="0" fontId="45" fillId="28" borderId="34" xfId="0" applyFont="1" applyFill="1" applyBorder="1" applyAlignment="1">
      <alignment horizontal="left" vertical="center" wrapText="1"/>
    </xf>
    <xf numFmtId="0" fontId="45" fillId="28" borderId="50" xfId="0" applyFont="1" applyFill="1" applyBorder="1" applyAlignment="1">
      <alignment horizontal="left" vertical="center" wrapText="1"/>
    </xf>
    <xf numFmtId="0" fontId="45" fillId="28" borderId="67" xfId="0" applyFont="1" applyFill="1" applyBorder="1" applyAlignment="1">
      <alignment horizontal="left" vertical="center" wrapText="1"/>
    </xf>
    <xf numFmtId="0" fontId="45" fillId="28" borderId="54" xfId="0" applyFont="1" applyFill="1" applyBorder="1" applyAlignment="1">
      <alignment horizontal="left" vertical="center" wrapText="1"/>
    </xf>
    <xf numFmtId="0" fontId="45" fillId="28" borderId="68" xfId="0" applyFont="1" applyFill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47" fillId="0" borderId="67" xfId="0" applyFont="1" applyBorder="1" applyAlignment="1">
      <alignment horizontal="left" vertical="center" wrapText="1"/>
    </xf>
    <xf numFmtId="0" fontId="45" fillId="0" borderId="67" xfId="0" applyFont="1" applyBorder="1" applyAlignment="1">
      <alignment horizontal="left" vertical="center" wrapText="1"/>
    </xf>
    <xf numFmtId="0" fontId="45" fillId="0" borderId="54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168" fontId="40" fillId="0" borderId="0" xfId="0" applyNumberFormat="1" applyFont="1" applyFill="1" applyBorder="1" applyAlignment="1">
      <alignment horizontal="right"/>
    </xf>
    <xf numFmtId="2" fontId="43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166" fontId="39" fillId="0" borderId="0" xfId="0" applyNumberFormat="1" applyFont="1" applyAlignment="1">
      <alignment horizontal="left" vertical="center"/>
    </xf>
    <xf numFmtId="0" fontId="47" fillId="28" borderId="39" xfId="0" applyFont="1" applyFill="1" applyBorder="1" applyAlignment="1">
      <alignment horizontal="center" vertical="center" wrapText="1"/>
    </xf>
    <xf numFmtId="0" fontId="47" fillId="28" borderId="18" xfId="0" applyFont="1" applyFill="1" applyBorder="1" applyAlignment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0" fontId="43" fillId="29" borderId="32" xfId="0" applyFont="1" applyFill="1" applyBorder="1" applyAlignment="1">
      <alignment horizontal="center" vertical="center" wrapText="1"/>
    </xf>
    <xf numFmtId="0" fontId="48" fillId="29" borderId="32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8" fillId="24" borderId="40" xfId="0" applyFont="1" applyFill="1" applyBorder="1" applyAlignment="1">
      <alignment horizontal="center" vertical="center"/>
    </xf>
    <xf numFmtId="0" fontId="48" fillId="24" borderId="34" xfId="0" applyFont="1" applyFill="1" applyBorder="1" applyAlignment="1">
      <alignment horizontal="center" vertical="center"/>
    </xf>
    <xf numFmtId="0" fontId="48" fillId="24" borderId="50" xfId="0" applyFont="1" applyFill="1" applyBorder="1" applyAlignment="1">
      <alignment horizontal="center" vertical="center"/>
    </xf>
    <xf numFmtId="0" fontId="47" fillId="0" borderId="32" xfId="0" applyFont="1" applyBorder="1" applyAlignment="1">
      <alignment horizontal="left" vertical="center" wrapText="1" indent="2"/>
    </xf>
    <xf numFmtId="0" fontId="43" fillId="0" borderId="35" xfId="0" applyFont="1" applyBorder="1" applyAlignment="1">
      <alignment horizontal="center" vertical="top" wrapText="1"/>
    </xf>
    <xf numFmtId="0" fontId="43" fillId="0" borderId="36" xfId="0" applyFont="1" applyBorder="1" applyAlignment="1">
      <alignment horizontal="center" vertical="top" wrapText="1"/>
    </xf>
    <xf numFmtId="0" fontId="47" fillId="24" borderId="63" xfId="0" applyFont="1" applyFill="1" applyBorder="1" applyAlignment="1">
      <alignment horizontal="center" vertical="center" wrapText="1"/>
    </xf>
    <xf numFmtId="0" fontId="47" fillId="24" borderId="64" xfId="0" applyFont="1" applyFill="1" applyBorder="1" applyAlignment="1">
      <alignment horizontal="center" vertical="center" wrapText="1"/>
    </xf>
    <xf numFmtId="0" fontId="48" fillId="24" borderId="34" xfId="0" applyFont="1" applyFill="1" applyBorder="1" applyAlignment="1">
      <alignment horizontal="center" vertical="center" wrapText="1"/>
    </xf>
    <xf numFmtId="0" fontId="48" fillId="24" borderId="44" xfId="0" applyFont="1" applyFill="1" applyBorder="1" applyAlignment="1">
      <alignment horizontal="center" vertical="center" wrapText="1"/>
    </xf>
    <xf numFmtId="49" fontId="25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7" fillId="0" borderId="20" xfId="0" applyFont="1" applyBorder="1" applyAlignment="1">
      <alignment horizontal="left" vertical="center" wrapText="1" indent="2"/>
    </xf>
    <xf numFmtId="168" fontId="40" fillId="0" borderId="0" xfId="0" applyNumberFormat="1" applyFont="1" applyFill="1" applyBorder="1" applyAlignment="1">
      <alignment horizontal="right" vertical="center"/>
    </xf>
    <xf numFmtId="168" fontId="40" fillId="0" borderId="0" xfId="0" applyNumberFormat="1" applyFont="1" applyAlignment="1">
      <alignment horizontal="center" vertical="center" wrapText="1"/>
    </xf>
    <xf numFmtId="0" fontId="60" fillId="0" borderId="22" xfId="0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wrapText="1"/>
    </xf>
    <xf numFmtId="0" fontId="36" fillId="0" borderId="26" xfId="0" applyFont="1" applyBorder="1" applyAlignment="1">
      <alignment horizontal="center" wrapText="1"/>
    </xf>
    <xf numFmtId="0" fontId="64" fillId="0" borderId="0" xfId="0" applyFont="1" applyBorder="1" applyAlignment="1">
      <alignment horizontal="left" vertical="center" wrapText="1"/>
    </xf>
    <xf numFmtId="0" fontId="64" fillId="0" borderId="0" xfId="0" applyFont="1" applyAlignment="1">
      <alignment wrapText="1"/>
    </xf>
    <xf numFmtId="0" fontId="61" fillId="0" borderId="22" xfId="0" applyFont="1" applyBorder="1" applyAlignment="1">
      <alignment horizontal="left" vertical="center" wrapText="1"/>
    </xf>
    <xf numFmtId="0" fontId="61" fillId="0" borderId="29" xfId="0" applyFont="1" applyBorder="1" applyAlignment="1">
      <alignment horizontal="left" vertical="center" wrapText="1"/>
    </xf>
    <xf numFmtId="0" fontId="62" fillId="0" borderId="22" xfId="0" applyFont="1" applyBorder="1" applyAlignment="1">
      <alignment horizontal="center"/>
    </xf>
    <xf numFmtId="0" fontId="62" fillId="0" borderId="28" xfId="0" applyFont="1" applyBorder="1" applyAlignment="1">
      <alignment horizontal="center"/>
    </xf>
    <xf numFmtId="0" fontId="62" fillId="0" borderId="49" xfId="0" applyFont="1" applyBorder="1" applyAlignment="1">
      <alignment horizontal="center"/>
    </xf>
    <xf numFmtId="0" fontId="62" fillId="0" borderId="48" xfId="0" applyFont="1" applyBorder="1" applyAlignment="1">
      <alignment horizontal="center"/>
    </xf>
    <xf numFmtId="0" fontId="62" fillId="0" borderId="29" xfId="0" applyFont="1" applyBorder="1" applyAlignment="1">
      <alignment horizontal="center"/>
    </xf>
    <xf numFmtId="0" fontId="60" fillId="0" borderId="59" xfId="0" applyFont="1" applyBorder="1" applyAlignment="1">
      <alignment horizontal="left" vertical="center"/>
    </xf>
    <xf numFmtId="0" fontId="60" fillId="0" borderId="44" xfId="0" applyFont="1" applyBorder="1" applyAlignment="1">
      <alignment horizontal="left" vertical="center"/>
    </xf>
    <xf numFmtId="0" fontId="60" fillId="0" borderId="60" xfId="0" applyFont="1" applyBorder="1" applyAlignment="1">
      <alignment horizontal="left" vertical="center"/>
    </xf>
    <xf numFmtId="0" fontId="62" fillId="0" borderId="42" xfId="0" applyFont="1" applyFill="1" applyBorder="1" applyAlignment="1">
      <alignment horizontal="center"/>
    </xf>
    <xf numFmtId="0" fontId="62" fillId="0" borderId="43" xfId="0" applyFont="1" applyFill="1" applyBorder="1" applyAlignment="1">
      <alignment horizontal="center"/>
    </xf>
    <xf numFmtId="0" fontId="41" fillId="0" borderId="12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62" fillId="0" borderId="38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31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41" fillId="0" borderId="57" xfId="0" applyFont="1" applyBorder="1" applyAlignment="1">
      <alignment horizontal="left" vertical="center" wrapText="1"/>
    </xf>
    <xf numFmtId="0" fontId="41" fillId="0" borderId="58" xfId="0" applyFont="1" applyBorder="1" applyAlignment="1">
      <alignment horizontal="left" vertical="center" wrapText="1"/>
    </xf>
    <xf numFmtId="0" fontId="62" fillId="0" borderId="59" xfId="0" applyFont="1" applyBorder="1" applyAlignment="1">
      <alignment horizontal="center"/>
    </xf>
    <xf numFmtId="0" fontId="62" fillId="0" borderId="44" xfId="0" applyFont="1" applyBorder="1" applyAlignment="1">
      <alignment horizontal="center"/>
    </xf>
    <xf numFmtId="0" fontId="62" fillId="0" borderId="46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39" fillId="0" borderId="0" xfId="0" applyFont="1" applyAlignment="1">
      <alignment horizontal="center" wrapText="1"/>
    </xf>
    <xf numFmtId="0" fontId="62" fillId="0" borderId="35" xfId="0" applyFont="1" applyBorder="1" applyAlignment="1">
      <alignment horizontal="center"/>
    </xf>
    <xf numFmtId="0" fontId="62" fillId="0" borderId="24" xfId="0" applyFont="1" applyBorder="1" applyAlignment="1">
      <alignment horizontal="center"/>
    </xf>
    <xf numFmtId="0" fontId="43" fillId="0" borderId="35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36" fillId="0" borderId="46" xfId="0" applyFont="1" applyBorder="1" applyAlignment="1">
      <alignment horizontal="center" wrapText="1"/>
    </xf>
    <xf numFmtId="0" fontId="36" fillId="0" borderId="47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61" fillId="0" borderId="40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62" fillId="0" borderId="23" xfId="0" applyFont="1" applyBorder="1" applyAlignment="1">
      <alignment horizontal="center"/>
    </xf>
    <xf numFmtId="0" fontId="36" fillId="0" borderId="56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0" borderId="38" xfId="0" applyFont="1" applyBorder="1" applyAlignment="1">
      <alignment horizontal="center" wrapText="1"/>
    </xf>
    <xf numFmtId="0" fontId="38" fillId="0" borderId="0" xfId="0" applyFont="1" applyAlignment="1">
      <alignment horizontal="left" vertical="center" wrapText="1"/>
    </xf>
    <xf numFmtId="166" fontId="39" fillId="0" borderId="0" xfId="0" applyNumberFormat="1" applyFont="1" applyAlignment="1">
      <alignment horizontal="left" vertical="center" wrapText="1"/>
    </xf>
    <xf numFmtId="0" fontId="86" fillId="0" borderId="77" xfId="0" applyFont="1" applyBorder="1" applyAlignment="1">
      <alignment vertical="center" wrapText="1"/>
    </xf>
    <xf numFmtId="0" fontId="86" fillId="0" borderId="25" xfId="0" applyFont="1" applyBorder="1" applyAlignment="1">
      <alignment vertical="center" wrapText="1"/>
    </xf>
    <xf numFmtId="0" fontId="86" fillId="0" borderId="78" xfId="0" applyFont="1" applyBorder="1" applyAlignment="1">
      <alignment vertical="center" wrapText="1"/>
    </xf>
    <xf numFmtId="0" fontId="47" fillId="28" borderId="73" xfId="0" applyFont="1" applyFill="1" applyBorder="1" applyAlignment="1">
      <alignment horizontal="center" vertical="center"/>
    </xf>
    <xf numFmtId="0" fontId="47" fillId="0" borderId="77" xfId="0" applyFont="1" applyFill="1" applyBorder="1" applyAlignment="1">
      <alignment horizontal="center" vertical="center" wrapText="1"/>
    </xf>
    <xf numFmtId="0" fontId="47" fillId="0" borderId="25" xfId="0" applyFont="1" applyFill="1" applyBorder="1" applyAlignment="1">
      <alignment horizontal="center" vertical="center" wrapText="1"/>
    </xf>
    <xf numFmtId="0" fontId="47" fillId="0" borderId="78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68" fillId="0" borderId="69" xfId="0" applyFont="1" applyFill="1" applyBorder="1" applyAlignment="1">
      <alignment horizontal="center" vertical="center" wrapText="1"/>
    </xf>
    <xf numFmtId="0" fontId="68" fillId="0" borderId="13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39" fillId="28" borderId="0" xfId="0" applyFont="1" applyFill="1" applyBorder="1" applyAlignment="1">
      <alignment horizontal="center" vertical="center"/>
    </xf>
    <xf numFmtId="0" fontId="72" fillId="28" borderId="0" xfId="0" applyFont="1" applyFill="1" applyBorder="1" applyAlignment="1">
      <alignment horizontal="center" vertical="center"/>
    </xf>
    <xf numFmtId="0" fontId="42" fillId="28" borderId="89" xfId="0" applyFont="1" applyFill="1" applyBorder="1" applyAlignment="1">
      <alignment horizontal="center" vertical="center"/>
    </xf>
    <xf numFmtId="0" fontId="43" fillId="0" borderId="48" xfId="0" applyFont="1" applyFill="1" applyBorder="1" applyAlignment="1">
      <alignment horizontal="center" vertical="center" wrapText="1"/>
    </xf>
    <xf numFmtId="0" fontId="43" fillId="0" borderId="28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0" fontId="41" fillId="28" borderId="0" xfId="0" applyFont="1" applyFill="1" applyBorder="1" applyAlignment="1">
      <alignment horizontal="center" vertical="center" wrapText="1"/>
    </xf>
    <xf numFmtId="0" fontId="75" fillId="28" borderId="0" xfId="0" applyFont="1" applyFill="1" applyBorder="1" applyAlignment="1">
      <alignment horizontal="left" vertical="center"/>
    </xf>
    <xf numFmtId="0" fontId="79" fillId="28" borderId="0" xfId="0" applyFont="1" applyFill="1" applyBorder="1" applyAlignment="1">
      <alignment horizontal="left" vertical="center"/>
    </xf>
    <xf numFmtId="49" fontId="72" fillId="28" borderId="0" xfId="0" applyNumberFormat="1" applyFont="1" applyFill="1" applyBorder="1" applyAlignment="1">
      <alignment horizontal="left" vertical="center"/>
    </xf>
    <xf numFmtId="0" fontId="72" fillId="28" borderId="0" xfId="0" applyNumberFormat="1" applyFont="1" applyFill="1" applyBorder="1" applyAlignment="1">
      <alignment horizontal="left" vertical="center"/>
    </xf>
    <xf numFmtId="0" fontId="80" fillId="0" borderId="0" xfId="0" applyFont="1" applyAlignment="1">
      <alignment horizontal="center"/>
    </xf>
    <xf numFmtId="0" fontId="84" fillId="0" borderId="0" xfId="0" applyFont="1" applyAlignment="1">
      <alignment horizontal="left" vertical="center" wrapText="1"/>
    </xf>
    <xf numFmtId="0" fontId="43" fillId="28" borderId="0" xfId="0" applyFont="1" applyFill="1" applyBorder="1" applyAlignment="1">
      <alignment horizontal="left" wrapText="1"/>
    </xf>
    <xf numFmtId="0" fontId="76" fillId="28" borderId="0" xfId="0" applyFont="1" applyFill="1" applyBorder="1" applyAlignment="1">
      <alignment horizontal="center" vertical="center"/>
    </xf>
    <xf numFmtId="0" fontId="75" fillId="28" borderId="0" xfId="0" applyFont="1" applyFill="1" applyBorder="1" applyAlignment="1">
      <alignment horizontal="left" wrapText="1"/>
    </xf>
    <xf numFmtId="0" fontId="75" fillId="28" borderId="0" xfId="0" applyFont="1" applyFill="1" applyBorder="1" applyAlignment="1">
      <alignment horizontal="left"/>
    </xf>
  </cellXfs>
  <cellStyles count="45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Normalny 2" xfId="36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y" xfId="44" builtinId="27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56</xdr:row>
      <xdr:rowOff>319806</xdr:rowOff>
    </xdr:from>
    <xdr:to>
      <xdr:col>9</xdr:col>
      <xdr:colOff>1352550</xdr:colOff>
      <xdr:row>58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0660681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85</xdr:row>
      <xdr:rowOff>190500</xdr:rowOff>
    </xdr:from>
    <xdr:to>
      <xdr:col>9</xdr:col>
      <xdr:colOff>1200150</xdr:colOff>
      <xdr:row>88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15366800"/>
          <a:ext cx="25098683" cy="13551893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56</xdr:row>
      <xdr:rowOff>319806</xdr:rowOff>
    </xdr:from>
    <xdr:to>
      <xdr:col>9</xdr:col>
      <xdr:colOff>1352550</xdr:colOff>
      <xdr:row>58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77396106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86</xdr:row>
      <xdr:rowOff>203916</xdr:rowOff>
    </xdr:from>
    <xdr:to>
      <xdr:col>9</xdr:col>
      <xdr:colOff>1200150</xdr:colOff>
      <xdr:row>88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18066266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408214</xdr:colOff>
      <xdr:row>55</xdr:row>
      <xdr:rowOff>319806</xdr:rowOff>
    </xdr:from>
    <xdr:to>
      <xdr:col>9</xdr:col>
      <xdr:colOff>1352550</xdr:colOff>
      <xdr:row>57</xdr:row>
      <xdr:rowOff>3786939</xdr:rowOff>
    </xdr:to>
    <xdr:sp macro="" textlink="">
      <xdr:nvSpPr>
        <xdr:cNvPr id="2" name="pole tekstowe 1"/>
        <xdr:cNvSpPr txBox="1"/>
      </xdr:nvSpPr>
      <xdr:spPr>
        <a:xfrm>
          <a:off x="408214" y="78764985"/>
          <a:ext cx="26208265" cy="1385391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84</xdr:row>
      <xdr:rowOff>203916</xdr:rowOff>
    </xdr:from>
    <xdr:to>
      <xdr:col>9</xdr:col>
      <xdr:colOff>1200150</xdr:colOff>
      <xdr:row>86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14532491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view="pageBreakPreview" zoomScale="50" zoomScaleNormal="100" zoomScaleSheetLayoutView="50" zoomScalePageLayoutView="42" workbookViewId="0">
      <selection activeCell="C97" sqref="C97:J97"/>
    </sheetView>
  </sheetViews>
  <sheetFormatPr defaultRowHeight="26.25"/>
  <cols>
    <col min="1" max="1" width="14" style="20" customWidth="1"/>
    <col min="2" max="2" width="58.42578125" style="15" customWidth="1"/>
    <col min="3" max="3" width="63.5703125" style="121" customWidth="1"/>
    <col min="4" max="4" width="34.28515625" style="121" customWidth="1"/>
    <col min="5" max="5" width="43" style="121" customWidth="1"/>
    <col min="6" max="6" width="21.42578125" style="121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5" customFormat="1" ht="132.75" customHeight="1">
      <c r="A2" s="397" t="s">
        <v>46</v>
      </c>
      <c r="B2" s="397"/>
      <c r="C2" s="397"/>
      <c r="D2" s="397"/>
      <c r="E2" s="397"/>
      <c r="F2" s="397"/>
      <c r="G2" s="397"/>
      <c r="H2" s="397"/>
      <c r="I2" s="397"/>
      <c r="J2" s="397"/>
    </row>
    <row r="3" spans="1:11" s="35" customFormat="1" ht="223.5" customHeight="1">
      <c r="A3" s="16"/>
      <c r="B3" s="398" t="s">
        <v>47</v>
      </c>
      <c r="C3" s="398"/>
      <c r="D3" s="398" t="s">
        <v>109</v>
      </c>
      <c r="E3" s="398"/>
      <c r="F3" s="398"/>
      <c r="G3" s="398"/>
      <c r="H3" s="398"/>
      <c r="I3" s="398"/>
      <c r="J3" s="398"/>
    </row>
    <row r="4" spans="1:11" s="35" customFormat="1" ht="70.5" customHeight="1">
      <c r="A4" s="12"/>
      <c r="B4" s="399" t="s">
        <v>29</v>
      </c>
      <c r="C4" s="399"/>
      <c r="D4" s="400" t="s">
        <v>107</v>
      </c>
      <c r="E4" s="400"/>
      <c r="F4" s="400"/>
      <c r="G4" s="400"/>
      <c r="H4" s="400"/>
      <c r="I4" s="400"/>
      <c r="J4" s="400"/>
    </row>
    <row r="5" spans="1:11" s="35" customFormat="1" ht="81.75" customHeight="1">
      <c r="A5" s="12"/>
      <c r="B5" s="399" t="s">
        <v>30</v>
      </c>
      <c r="C5" s="399"/>
      <c r="D5" s="393" t="s">
        <v>158</v>
      </c>
      <c r="E5" s="393"/>
      <c r="F5" s="393"/>
      <c r="G5" s="393"/>
      <c r="H5" s="393"/>
      <c r="I5" s="393"/>
      <c r="J5" s="393"/>
    </row>
    <row r="6" spans="1:11" s="35" customFormat="1" ht="78.75" customHeight="1">
      <c r="A6" s="12"/>
      <c r="B6" s="393" t="s">
        <v>32</v>
      </c>
      <c r="C6" s="393"/>
      <c r="D6" s="394" t="s">
        <v>108</v>
      </c>
      <c r="E6" s="394"/>
      <c r="F6" s="394"/>
      <c r="G6" s="394"/>
      <c r="H6" s="394"/>
      <c r="I6" s="394"/>
      <c r="J6" s="394"/>
    </row>
    <row r="7" spans="1:11" s="35" customFormat="1" ht="84" customHeight="1">
      <c r="A7" s="19"/>
      <c r="B7" s="393" t="s">
        <v>48</v>
      </c>
      <c r="C7" s="393"/>
      <c r="D7" s="385"/>
      <c r="E7" s="385"/>
      <c r="F7" s="385"/>
      <c r="G7" s="385"/>
      <c r="H7" s="385"/>
      <c r="I7" s="385"/>
      <c r="J7" s="385"/>
      <c r="K7" s="2"/>
    </row>
    <row r="8" spans="1:11" s="2" customFormat="1" ht="87" customHeight="1">
      <c r="A8" s="19"/>
      <c r="B8" s="393" t="s">
        <v>23</v>
      </c>
      <c r="C8" s="393"/>
      <c r="D8" s="395"/>
      <c r="E8" s="395"/>
      <c r="F8" s="395"/>
      <c r="G8" s="395"/>
      <c r="H8" s="395"/>
      <c r="I8" s="395"/>
      <c r="J8" s="396"/>
    </row>
    <row r="9" spans="1:11" ht="80.25" customHeight="1">
      <c r="B9" s="246" t="s">
        <v>1</v>
      </c>
      <c r="C9" s="247"/>
      <c r="D9" s="390"/>
      <c r="E9" s="390"/>
      <c r="F9" s="24"/>
      <c r="G9" s="25"/>
      <c r="H9" s="25"/>
      <c r="I9" s="25"/>
      <c r="J9" s="26"/>
    </row>
    <row r="10" spans="1:11" ht="97.5" customHeight="1">
      <c r="B10" s="246" t="s">
        <v>49</v>
      </c>
      <c r="C10" s="247"/>
      <c r="D10" s="390"/>
      <c r="E10" s="390"/>
      <c r="F10" s="25"/>
      <c r="G10" s="25"/>
      <c r="H10" s="25"/>
      <c r="I10" s="25"/>
      <c r="J10" s="26"/>
    </row>
    <row r="11" spans="1:11" ht="102" customHeight="1">
      <c r="B11" s="246" t="s">
        <v>85</v>
      </c>
      <c r="C11" s="248"/>
      <c r="D11" s="390"/>
      <c r="E11" s="390"/>
      <c r="F11" s="28"/>
      <c r="G11" s="29"/>
      <c r="H11" s="30"/>
      <c r="I11" s="31"/>
      <c r="J11" s="26"/>
    </row>
    <row r="12" spans="1:11" ht="102" customHeight="1">
      <c r="B12" s="246"/>
      <c r="C12" s="246" t="s">
        <v>84</v>
      </c>
      <c r="D12" s="390"/>
      <c r="E12" s="390"/>
      <c r="F12" s="28"/>
      <c r="G12" s="29"/>
      <c r="H12" s="30"/>
      <c r="I12" s="31"/>
      <c r="J12" s="26"/>
    </row>
    <row r="13" spans="1:11" s="121" customFormat="1" ht="130.5" customHeight="1">
      <c r="A13" s="20"/>
      <c r="B13" s="40" t="s">
        <v>63</v>
      </c>
      <c r="C13" s="134"/>
      <c r="D13" s="38"/>
      <c r="E13" s="33"/>
      <c r="F13" s="22"/>
      <c r="G13" s="22"/>
      <c r="H13" s="22"/>
      <c r="I13" s="41" t="s">
        <v>15</v>
      </c>
      <c r="J13" s="34"/>
      <c r="K13" s="14"/>
    </row>
    <row r="14" spans="1:11" s="35" customFormat="1" ht="54" customHeight="1">
      <c r="A14" s="42"/>
      <c r="B14" s="39" t="str">
        <f>B13</f>
        <v>Numer ewidencyjny wniosku:</v>
      </c>
      <c r="C14" s="133">
        <f>C13</f>
        <v>0</v>
      </c>
      <c r="D14" s="391"/>
      <c r="E14" s="392"/>
      <c r="F14" s="43"/>
      <c r="G14" s="44"/>
      <c r="H14" s="44"/>
      <c r="I14" s="44"/>
      <c r="J14" s="44"/>
    </row>
    <row r="15" spans="1:11" s="2" customFormat="1" ht="38.25" customHeight="1">
      <c r="A15" s="384" t="s">
        <v>52</v>
      </c>
      <c r="B15" s="384"/>
      <c r="C15" s="384"/>
      <c r="D15" s="384"/>
      <c r="E15" s="384"/>
      <c r="F15" s="384"/>
      <c r="G15" s="384"/>
      <c r="H15" s="384"/>
      <c r="I15" s="384"/>
      <c r="J15" s="384"/>
    </row>
    <row r="16" spans="1:11" s="2" customFormat="1" ht="27.75" customHeight="1">
      <c r="A16" s="45"/>
      <c r="B16" s="125"/>
      <c r="C16" s="125"/>
      <c r="D16" s="125"/>
      <c r="E16" s="125"/>
      <c r="F16" s="125"/>
      <c r="G16" s="125"/>
      <c r="H16" s="125"/>
      <c r="I16" s="125"/>
      <c r="J16" s="125"/>
    </row>
    <row r="17" spans="1:12" s="2" customFormat="1" ht="36.75" customHeight="1">
      <c r="A17" s="45"/>
      <c r="B17" s="384" t="s">
        <v>44</v>
      </c>
      <c r="C17" s="384"/>
      <c r="D17" s="384"/>
      <c r="E17" s="384"/>
      <c r="F17" s="384"/>
      <c r="G17" s="384"/>
      <c r="H17" s="384"/>
      <c r="I17" s="384"/>
      <c r="J17" s="384"/>
    </row>
    <row r="18" spans="1:12" s="2" customFormat="1" ht="53.25" customHeight="1" thickBot="1">
      <c r="A18" s="385" t="s">
        <v>43</v>
      </c>
      <c r="B18" s="385"/>
      <c r="C18" s="385"/>
      <c r="D18" s="385"/>
      <c r="E18" s="385"/>
      <c r="F18" s="385"/>
      <c r="G18" s="385"/>
      <c r="H18" s="385"/>
      <c r="I18" s="385"/>
      <c r="J18" s="385"/>
    </row>
    <row r="19" spans="1:12" s="18" customFormat="1" ht="66.75" customHeight="1" thickTop="1" thickBot="1">
      <c r="A19" s="147" t="s">
        <v>10</v>
      </c>
      <c r="B19" s="148" t="s">
        <v>35</v>
      </c>
      <c r="C19" s="149"/>
      <c r="D19" s="373" t="s">
        <v>36</v>
      </c>
      <c r="E19" s="374"/>
      <c r="F19" s="374"/>
      <c r="G19" s="375"/>
      <c r="H19" s="150" t="s">
        <v>2</v>
      </c>
      <c r="I19" s="150" t="s">
        <v>3</v>
      </c>
      <c r="J19" s="151" t="s">
        <v>4</v>
      </c>
      <c r="K19" s="58"/>
      <c r="L19" s="58"/>
    </row>
    <row r="20" spans="1:12" ht="78" customHeight="1" thickTop="1">
      <c r="A20" s="116">
        <v>1</v>
      </c>
      <c r="B20" s="386" t="s">
        <v>98</v>
      </c>
      <c r="C20" s="345"/>
      <c r="D20" s="387" t="s">
        <v>37</v>
      </c>
      <c r="E20" s="388"/>
      <c r="F20" s="388"/>
      <c r="G20" s="389"/>
      <c r="H20" s="145"/>
      <c r="I20" s="145"/>
      <c r="J20" s="146"/>
    </row>
    <row r="21" spans="1:12" ht="312.75" customHeight="1">
      <c r="A21" s="46">
        <v>2</v>
      </c>
      <c r="B21" s="351" t="s">
        <v>99</v>
      </c>
      <c r="C21" s="267"/>
      <c r="D21" s="352" t="s">
        <v>100</v>
      </c>
      <c r="E21" s="347"/>
      <c r="F21" s="347"/>
      <c r="G21" s="348"/>
      <c r="H21" s="47"/>
      <c r="I21" s="47"/>
      <c r="J21" s="48"/>
    </row>
    <row r="22" spans="1:12" ht="97.5" customHeight="1">
      <c r="A22" s="46">
        <v>3</v>
      </c>
      <c r="B22" s="351" t="s">
        <v>101</v>
      </c>
      <c r="C22" s="267"/>
      <c r="D22" s="352" t="s">
        <v>110</v>
      </c>
      <c r="E22" s="347"/>
      <c r="F22" s="347"/>
      <c r="G22" s="348"/>
      <c r="H22" s="47"/>
      <c r="I22" s="47"/>
      <c r="J22" s="48"/>
    </row>
    <row r="23" spans="1:12" ht="243.75" customHeight="1">
      <c r="A23" s="46">
        <v>4</v>
      </c>
      <c r="B23" s="351" t="s">
        <v>38</v>
      </c>
      <c r="C23" s="267"/>
      <c r="D23" s="352" t="s">
        <v>102</v>
      </c>
      <c r="E23" s="347"/>
      <c r="F23" s="347"/>
      <c r="G23" s="348"/>
      <c r="H23" s="47"/>
      <c r="I23" s="47"/>
      <c r="J23" s="48"/>
    </row>
    <row r="24" spans="1:12" ht="309.75" customHeight="1">
      <c r="A24" s="46">
        <v>5</v>
      </c>
      <c r="B24" s="351" t="s">
        <v>39</v>
      </c>
      <c r="C24" s="267"/>
      <c r="D24" s="352" t="s">
        <v>103</v>
      </c>
      <c r="E24" s="347"/>
      <c r="F24" s="347"/>
      <c r="G24" s="348"/>
      <c r="H24" s="47"/>
      <c r="I24" s="47"/>
      <c r="J24" s="48"/>
    </row>
    <row r="25" spans="1:12" ht="115.5" customHeight="1">
      <c r="A25" s="46">
        <v>6</v>
      </c>
      <c r="B25" s="351" t="s">
        <v>104</v>
      </c>
      <c r="C25" s="267"/>
      <c r="D25" s="352" t="s">
        <v>93</v>
      </c>
      <c r="E25" s="347"/>
      <c r="F25" s="347"/>
      <c r="G25" s="348"/>
      <c r="H25" s="47"/>
      <c r="I25" s="47"/>
      <c r="J25" s="48"/>
    </row>
    <row r="26" spans="1:12" ht="145.5" customHeight="1">
      <c r="A26" s="46">
        <v>7</v>
      </c>
      <c r="B26" s="351" t="s">
        <v>40</v>
      </c>
      <c r="C26" s="267"/>
      <c r="D26" s="352" t="s">
        <v>105</v>
      </c>
      <c r="E26" s="347"/>
      <c r="F26" s="347"/>
      <c r="G26" s="348"/>
      <c r="H26" s="47"/>
      <c r="I26" s="47"/>
      <c r="J26" s="48"/>
    </row>
    <row r="27" spans="1:12" ht="112.5" customHeight="1">
      <c r="A27" s="46">
        <v>8</v>
      </c>
      <c r="B27" s="351" t="s">
        <v>106</v>
      </c>
      <c r="C27" s="267"/>
      <c r="D27" s="352" t="s">
        <v>80</v>
      </c>
      <c r="E27" s="347"/>
      <c r="F27" s="347"/>
      <c r="G27" s="348"/>
      <c r="H27" s="47"/>
      <c r="I27" s="47"/>
      <c r="J27" s="48"/>
    </row>
    <row r="28" spans="1:12" ht="92.25" customHeight="1" thickBot="1">
      <c r="A28" s="56">
        <v>9</v>
      </c>
      <c r="B28" s="353" t="s">
        <v>41</v>
      </c>
      <c r="C28" s="269"/>
      <c r="D28" s="354" t="s">
        <v>111</v>
      </c>
      <c r="E28" s="355"/>
      <c r="F28" s="355"/>
      <c r="G28" s="356"/>
      <c r="H28" s="143"/>
      <c r="I28" s="143"/>
      <c r="J28" s="144"/>
    </row>
    <row r="29" spans="1:12" ht="92.25" customHeight="1" thickTop="1">
      <c r="A29" s="52"/>
      <c r="B29" s="142"/>
      <c r="C29" s="142"/>
      <c r="D29" s="138"/>
      <c r="E29" s="138"/>
      <c r="F29" s="138"/>
      <c r="G29" s="138"/>
      <c r="H29" s="54"/>
      <c r="I29" s="54"/>
      <c r="J29" s="54"/>
    </row>
    <row r="30" spans="1:12" ht="46.5" customHeight="1" thickBot="1">
      <c r="A30" s="52"/>
      <c r="B30" s="196" t="s">
        <v>63</v>
      </c>
      <c r="C30" s="142">
        <f>C13</f>
        <v>0</v>
      </c>
      <c r="D30" s="138"/>
      <c r="E30" s="138"/>
      <c r="F30" s="138"/>
      <c r="G30" s="138"/>
      <c r="H30" s="54"/>
      <c r="I30" s="54"/>
      <c r="J30" s="54"/>
      <c r="K30" s="2"/>
    </row>
    <row r="31" spans="1:12" ht="82.5" customHeight="1" thickTop="1">
      <c r="A31" s="140"/>
      <c r="B31" s="357" t="s">
        <v>42</v>
      </c>
      <c r="C31" s="358"/>
      <c r="D31" s="358"/>
      <c r="E31" s="358"/>
      <c r="F31" s="358"/>
      <c r="G31" s="358"/>
      <c r="H31" s="358"/>
      <c r="I31" s="358"/>
      <c r="J31" s="359"/>
    </row>
    <row r="32" spans="1:12" ht="36.75" customHeight="1" thickBot="1">
      <c r="A32" s="141"/>
      <c r="B32" s="360" t="s">
        <v>43</v>
      </c>
      <c r="C32" s="361"/>
      <c r="D32" s="361"/>
      <c r="E32" s="361"/>
      <c r="F32" s="361"/>
      <c r="G32" s="361"/>
      <c r="H32" s="361"/>
      <c r="I32" s="361"/>
      <c r="J32" s="362"/>
    </row>
    <row r="33" spans="1:11" s="17" customFormat="1" ht="79.5" customHeight="1" thickTop="1" thickBot="1">
      <c r="A33" s="152" t="s">
        <v>10</v>
      </c>
      <c r="B33" s="371" t="s">
        <v>35</v>
      </c>
      <c r="C33" s="372"/>
      <c r="D33" s="373" t="s">
        <v>36</v>
      </c>
      <c r="E33" s="374"/>
      <c r="F33" s="374"/>
      <c r="G33" s="375"/>
      <c r="H33" s="150" t="s">
        <v>2</v>
      </c>
      <c r="I33" s="150" t="s">
        <v>3</v>
      </c>
      <c r="J33" s="151" t="s">
        <v>4</v>
      </c>
      <c r="K33" s="36"/>
    </row>
    <row r="34" spans="1:11" s="36" customFormat="1" ht="163.5" customHeight="1" thickTop="1">
      <c r="A34" s="401" t="s">
        <v>5</v>
      </c>
      <c r="B34" s="367" t="s">
        <v>112</v>
      </c>
      <c r="C34" s="368"/>
      <c r="D34" s="378" t="s">
        <v>157</v>
      </c>
      <c r="E34" s="379"/>
      <c r="F34" s="379"/>
      <c r="G34" s="380"/>
      <c r="H34" s="363"/>
      <c r="I34" s="363"/>
      <c r="J34" s="365"/>
    </row>
    <row r="35" spans="1:11" s="36" customFormat="1" ht="361.5" hidden="1" customHeight="1">
      <c r="A35" s="402"/>
      <c r="B35" s="369"/>
      <c r="C35" s="370"/>
      <c r="D35" s="381"/>
      <c r="E35" s="382"/>
      <c r="F35" s="382"/>
      <c r="G35" s="383"/>
      <c r="H35" s="364"/>
      <c r="I35" s="364"/>
      <c r="J35" s="366"/>
    </row>
    <row r="36" spans="1:11" s="36" customFormat="1" ht="220.5" customHeight="1">
      <c r="A36" s="49" t="s">
        <v>6</v>
      </c>
      <c r="B36" s="376" t="s">
        <v>114</v>
      </c>
      <c r="C36" s="260"/>
      <c r="D36" s="377" t="s">
        <v>115</v>
      </c>
      <c r="E36" s="262"/>
      <c r="F36" s="262"/>
      <c r="G36" s="263"/>
      <c r="H36" s="50"/>
      <c r="I36" s="50"/>
      <c r="J36" s="51"/>
    </row>
    <row r="37" spans="1:11" s="36" customFormat="1" ht="182.25" customHeight="1">
      <c r="A37" s="49" t="s">
        <v>7</v>
      </c>
      <c r="B37" s="376" t="s">
        <v>116</v>
      </c>
      <c r="C37" s="260"/>
      <c r="D37" s="377" t="s">
        <v>117</v>
      </c>
      <c r="E37" s="262"/>
      <c r="F37" s="262"/>
      <c r="G37" s="263"/>
      <c r="H37" s="50"/>
      <c r="I37" s="50"/>
      <c r="J37" s="51"/>
    </row>
    <row r="38" spans="1:11" s="36" customFormat="1" ht="182.25" customHeight="1">
      <c r="A38" s="231" t="s">
        <v>8</v>
      </c>
      <c r="B38" s="349" t="s">
        <v>118</v>
      </c>
      <c r="C38" s="267"/>
      <c r="D38" s="346" t="s">
        <v>119</v>
      </c>
      <c r="E38" s="347"/>
      <c r="F38" s="347"/>
      <c r="G38" s="348"/>
      <c r="H38" s="232"/>
      <c r="I38" s="232"/>
      <c r="J38" s="233"/>
    </row>
    <row r="39" spans="1:11" s="36" customFormat="1" ht="182.25" customHeight="1">
      <c r="A39" s="231" t="s">
        <v>9</v>
      </c>
      <c r="B39" s="349" t="s">
        <v>120</v>
      </c>
      <c r="C39" s="267"/>
      <c r="D39" s="346" t="s">
        <v>121</v>
      </c>
      <c r="E39" s="347"/>
      <c r="F39" s="347"/>
      <c r="G39" s="348"/>
      <c r="H39" s="232"/>
      <c r="I39" s="232"/>
      <c r="J39" s="233"/>
    </row>
    <row r="40" spans="1:11" s="36" customFormat="1" ht="111" customHeight="1">
      <c r="A40" s="231" t="s">
        <v>50</v>
      </c>
      <c r="B40" s="349" t="s">
        <v>122</v>
      </c>
      <c r="C40" s="267"/>
      <c r="D40" s="346" t="s">
        <v>123</v>
      </c>
      <c r="E40" s="347"/>
      <c r="F40" s="347"/>
      <c r="G40" s="348"/>
      <c r="H40" s="232"/>
      <c r="I40" s="232"/>
      <c r="J40" s="233"/>
    </row>
    <row r="41" spans="1:11" s="36" customFormat="1" ht="112.5" customHeight="1">
      <c r="A41" s="231" t="s">
        <v>51</v>
      </c>
      <c r="B41" s="349" t="s">
        <v>124</v>
      </c>
      <c r="C41" s="267"/>
      <c r="D41" s="346" t="s">
        <v>125</v>
      </c>
      <c r="E41" s="347"/>
      <c r="F41" s="347"/>
      <c r="G41" s="348"/>
      <c r="H41" s="232"/>
      <c r="I41" s="232"/>
      <c r="J41" s="233"/>
    </row>
    <row r="42" spans="1:11" s="36" customFormat="1" ht="306.75" customHeight="1">
      <c r="A42" s="231" t="s">
        <v>81</v>
      </c>
      <c r="B42" s="349" t="s">
        <v>126</v>
      </c>
      <c r="C42" s="267"/>
      <c r="D42" s="346" t="s">
        <v>127</v>
      </c>
      <c r="E42" s="347"/>
      <c r="F42" s="347"/>
      <c r="G42" s="348"/>
      <c r="H42" s="232"/>
      <c r="I42" s="232"/>
      <c r="J42" s="233"/>
    </row>
    <row r="43" spans="1:11" s="36" customFormat="1" ht="172.5" customHeight="1">
      <c r="A43" s="49" t="s">
        <v>95</v>
      </c>
      <c r="B43" s="259" t="s">
        <v>128</v>
      </c>
      <c r="C43" s="260"/>
      <c r="D43" s="261" t="s">
        <v>129</v>
      </c>
      <c r="E43" s="262"/>
      <c r="F43" s="262"/>
      <c r="G43" s="263"/>
      <c r="H43" s="50"/>
      <c r="I43" s="50"/>
      <c r="J43" s="51"/>
    </row>
    <row r="44" spans="1:11" s="36" customFormat="1" ht="222.75" customHeight="1">
      <c r="A44" s="49">
        <v>10</v>
      </c>
      <c r="B44" s="259" t="s">
        <v>130</v>
      </c>
      <c r="C44" s="260"/>
      <c r="D44" s="261" t="s">
        <v>131</v>
      </c>
      <c r="E44" s="262"/>
      <c r="F44" s="262"/>
      <c r="G44" s="263"/>
      <c r="H44" s="50"/>
      <c r="I44" s="50"/>
      <c r="J44" s="51"/>
    </row>
    <row r="45" spans="1:11" ht="57.75" hidden="1" customHeight="1" thickBot="1">
      <c r="A45" s="52"/>
      <c r="B45" s="53"/>
      <c r="C45" s="53"/>
      <c r="D45" s="53"/>
      <c r="E45" s="53"/>
      <c r="F45" s="53"/>
      <c r="G45" s="53"/>
      <c r="H45" s="54"/>
      <c r="I45" s="54"/>
      <c r="J45" s="153"/>
    </row>
    <row r="46" spans="1:11" ht="30.75" customHeight="1" thickBot="1">
      <c r="A46" s="52"/>
      <c r="B46" s="53"/>
      <c r="C46" s="53"/>
      <c r="D46" s="53"/>
      <c r="E46" s="53"/>
      <c r="F46" s="53"/>
      <c r="G46" s="53"/>
      <c r="H46" s="54"/>
      <c r="I46" s="54"/>
      <c r="J46" s="160"/>
      <c r="K46" s="2"/>
    </row>
    <row r="47" spans="1:11" ht="39.75" customHeight="1" thickTop="1">
      <c r="A47" s="161" t="s">
        <v>10</v>
      </c>
      <c r="B47" s="408" t="s">
        <v>90</v>
      </c>
      <c r="C47" s="408"/>
      <c r="D47" s="408"/>
      <c r="E47" s="408"/>
      <c r="F47" s="408"/>
      <c r="G47" s="408"/>
      <c r="H47" s="407" t="s">
        <v>17</v>
      </c>
      <c r="I47" s="407"/>
      <c r="J47" s="162" t="s">
        <v>18</v>
      </c>
    </row>
    <row r="48" spans="1:11" ht="57.75" customHeight="1" thickBot="1">
      <c r="A48" s="56" t="s">
        <v>5</v>
      </c>
      <c r="B48" s="409" t="s">
        <v>89</v>
      </c>
      <c r="C48" s="409"/>
      <c r="D48" s="409"/>
      <c r="E48" s="409"/>
      <c r="F48" s="409"/>
      <c r="G48" s="409"/>
      <c r="H48" s="410"/>
      <c r="I48" s="410"/>
      <c r="J48" s="144"/>
    </row>
    <row r="49" spans="1:11" ht="38.25" customHeight="1" thickTop="1" thickBot="1">
      <c r="A49" s="154"/>
      <c r="B49" s="139"/>
      <c r="C49" s="138"/>
      <c r="D49" s="138"/>
      <c r="E49" s="138"/>
      <c r="F49" s="138"/>
      <c r="G49" s="138"/>
      <c r="H49" s="54"/>
      <c r="I49" s="54"/>
      <c r="J49" s="54"/>
    </row>
    <row r="50" spans="1:11" ht="42" customHeight="1" thickTop="1" thickBot="1">
      <c r="A50" s="136" t="s">
        <v>10</v>
      </c>
      <c r="B50" s="411" t="s">
        <v>16</v>
      </c>
      <c r="C50" s="412"/>
      <c r="D50" s="412"/>
      <c r="E50" s="412"/>
      <c r="F50" s="412"/>
      <c r="G50" s="413"/>
      <c r="H50" s="330" t="s">
        <v>17</v>
      </c>
      <c r="I50" s="419"/>
      <c r="J50" s="201" t="s">
        <v>18</v>
      </c>
    </row>
    <row r="51" spans="1:11" ht="48" customHeight="1" thickTop="1">
      <c r="A51" s="140" t="s">
        <v>5</v>
      </c>
      <c r="B51" s="414" t="s">
        <v>45</v>
      </c>
      <c r="C51" s="414"/>
      <c r="D51" s="414"/>
      <c r="E51" s="414"/>
      <c r="F51" s="414"/>
      <c r="G51" s="414"/>
      <c r="H51" s="415"/>
      <c r="I51" s="416"/>
      <c r="J51" s="202"/>
    </row>
    <row r="52" spans="1:11" ht="48" customHeight="1">
      <c r="A52" s="46" t="s">
        <v>6</v>
      </c>
      <c r="B52" s="323" t="s">
        <v>82</v>
      </c>
      <c r="C52" s="323"/>
      <c r="D52" s="323"/>
      <c r="E52" s="323"/>
      <c r="F52" s="323"/>
      <c r="G52" s="323"/>
      <c r="H52" s="324"/>
      <c r="I52" s="324"/>
      <c r="J52" s="198"/>
      <c r="K52" s="2"/>
    </row>
    <row r="53" spans="1:11" ht="48" customHeight="1" thickBot="1">
      <c r="A53" s="56" t="s">
        <v>7</v>
      </c>
      <c r="B53" s="423" t="s">
        <v>83</v>
      </c>
      <c r="C53" s="423"/>
      <c r="D53" s="423"/>
      <c r="E53" s="423"/>
      <c r="F53" s="423"/>
      <c r="G53" s="423"/>
      <c r="H53" s="350"/>
      <c r="I53" s="350"/>
      <c r="J53" s="199"/>
      <c r="K53" s="2"/>
    </row>
    <row r="54" spans="1:11" ht="117" customHeight="1" thickTop="1">
      <c r="A54" s="156"/>
      <c r="B54" s="157" t="s">
        <v>24</v>
      </c>
      <c r="C54" s="158"/>
      <c r="D54" s="159"/>
      <c r="E54" s="159"/>
      <c r="F54" s="403"/>
      <c r="G54" s="404"/>
      <c r="H54" s="405" t="s">
        <v>28</v>
      </c>
      <c r="I54" s="405"/>
      <c r="J54" s="406"/>
    </row>
    <row r="55" spans="1:11" s="35" customFormat="1" ht="69" customHeight="1">
      <c r="A55" s="42"/>
      <c r="B55" s="39" t="str">
        <f>B13</f>
        <v>Numer ewidencyjny wniosku:</v>
      </c>
      <c r="C55" s="133">
        <f>C13</f>
        <v>0</v>
      </c>
      <c r="D55" s="273"/>
      <c r="E55" s="273"/>
      <c r="F55" s="43"/>
      <c r="G55" s="44"/>
      <c r="H55" s="44"/>
      <c r="I55" s="44"/>
      <c r="J55" s="44"/>
    </row>
    <row r="56" spans="1:11" ht="70.5" customHeight="1">
      <c r="A56" s="274" t="s">
        <v>57</v>
      </c>
      <c r="B56" s="274"/>
      <c r="C56" s="274"/>
      <c r="D56" s="274"/>
      <c r="E56" s="274"/>
      <c r="F56" s="274"/>
      <c r="G56" s="274"/>
      <c r="H56" s="274"/>
      <c r="I56" s="274"/>
      <c r="J56" s="274"/>
    </row>
    <row r="57" spans="1:11" ht="408.95" customHeight="1">
      <c r="D57" s="3"/>
    </row>
    <row r="58" spans="1:11" ht="409.5" customHeight="1">
      <c r="D58" s="3"/>
      <c r="F58" s="334"/>
      <c r="G58" s="335"/>
      <c r="H58" s="129"/>
      <c r="I58" s="129"/>
    </row>
    <row r="59" spans="1:11" ht="325.5" customHeight="1">
      <c r="B59" s="22"/>
      <c r="C59" s="22"/>
      <c r="D59" s="59"/>
      <c r="E59" s="22"/>
      <c r="F59" s="127"/>
      <c r="G59" s="128"/>
      <c r="H59" s="128"/>
      <c r="I59" s="128"/>
      <c r="J59" s="26"/>
    </row>
    <row r="60" spans="1:11" s="13" customFormat="1" ht="54.75" customHeight="1">
      <c r="A60" s="20"/>
      <c r="B60" s="37"/>
      <c r="C60" s="336" t="s">
        <v>53</v>
      </c>
      <c r="D60" s="336"/>
      <c r="E60" s="336"/>
      <c r="F60" s="336"/>
      <c r="G60" s="336"/>
      <c r="H60" s="60"/>
      <c r="I60" s="60"/>
      <c r="J60" s="32"/>
    </row>
    <row r="61" spans="1:11" ht="133.5" customHeight="1">
      <c r="B61" s="57" t="s">
        <v>24</v>
      </c>
      <c r="C61" s="126"/>
      <c r="D61" s="59"/>
      <c r="E61" s="22"/>
      <c r="F61" s="337"/>
      <c r="G61" s="338"/>
      <c r="H61" s="406" t="s">
        <v>27</v>
      </c>
      <c r="I61" s="406"/>
      <c r="J61" s="406"/>
      <c r="K61" s="6"/>
    </row>
    <row r="62" spans="1:11" s="35" customFormat="1" ht="81" customHeight="1">
      <c r="A62" s="12"/>
      <c r="B62" s="39" t="str">
        <f>B13</f>
        <v>Numer ewidencyjny wniosku:</v>
      </c>
      <c r="C62" s="163">
        <f>C13</f>
        <v>0</v>
      </c>
      <c r="D62" s="421"/>
      <c r="E62" s="421"/>
      <c r="F62" s="11"/>
    </row>
    <row r="63" spans="1:11" ht="36" customHeight="1">
      <c r="B63" s="61"/>
      <c r="C63" s="422" t="s">
        <v>54</v>
      </c>
      <c r="D63" s="422"/>
      <c r="E63" s="422"/>
      <c r="F63" s="422"/>
      <c r="G63" s="422"/>
      <c r="H63" s="339"/>
      <c r="I63" s="339"/>
      <c r="J63" s="339"/>
    </row>
    <row r="64" spans="1:11" ht="57.75" customHeight="1">
      <c r="B64" s="325" t="s">
        <v>159</v>
      </c>
      <c r="C64" s="325"/>
      <c r="D64" s="325"/>
      <c r="E64" s="325"/>
      <c r="F64" s="325"/>
      <c r="G64" s="325"/>
      <c r="H64" s="325"/>
      <c r="I64" s="325"/>
      <c r="J64" s="325"/>
    </row>
    <row r="65" spans="1:11" ht="20.25" customHeight="1" thickBot="1">
      <c r="B65" s="63"/>
      <c r="C65" s="42"/>
      <c r="D65" s="62"/>
      <c r="E65" s="22"/>
      <c r="F65" s="22"/>
      <c r="G65" s="26"/>
      <c r="H65" s="26"/>
      <c r="I65" s="26"/>
      <c r="J65" s="26"/>
    </row>
    <row r="66" spans="1:11" ht="72.75" customHeight="1" thickTop="1">
      <c r="A66" s="417" t="s">
        <v>10</v>
      </c>
      <c r="B66" s="419" t="s">
        <v>11</v>
      </c>
      <c r="C66" s="419"/>
      <c r="D66" s="326" t="s">
        <v>13</v>
      </c>
      <c r="E66" s="326" t="s">
        <v>12</v>
      </c>
      <c r="F66" s="326" t="s">
        <v>25</v>
      </c>
      <c r="G66" s="328" t="s">
        <v>22</v>
      </c>
      <c r="H66" s="329"/>
      <c r="I66" s="330" t="s">
        <v>34</v>
      </c>
      <c r="J66" s="331"/>
    </row>
    <row r="67" spans="1:11" s="4" customFormat="1" ht="54" customHeight="1" thickBot="1">
      <c r="A67" s="418"/>
      <c r="B67" s="420"/>
      <c r="C67" s="420"/>
      <c r="D67" s="327"/>
      <c r="E67" s="327"/>
      <c r="F67" s="327"/>
      <c r="G67" s="64" t="s">
        <v>26</v>
      </c>
      <c r="H67" s="65" t="s">
        <v>19</v>
      </c>
      <c r="I67" s="332"/>
      <c r="J67" s="333"/>
    </row>
    <row r="68" spans="1:11" ht="116.25" customHeight="1" thickTop="1">
      <c r="A68" s="114" t="s">
        <v>5</v>
      </c>
      <c r="B68" s="314" t="s">
        <v>132</v>
      </c>
      <c r="C68" s="315"/>
      <c r="D68" s="66" t="s">
        <v>133</v>
      </c>
      <c r="E68" s="67">
        <v>2</v>
      </c>
      <c r="F68" s="68">
        <v>4</v>
      </c>
      <c r="G68" s="69"/>
      <c r="H68" s="72"/>
      <c r="I68" s="316"/>
      <c r="J68" s="317"/>
    </row>
    <row r="69" spans="1:11" ht="66.75" customHeight="1">
      <c r="A69" s="114" t="s">
        <v>6</v>
      </c>
      <c r="B69" s="318" t="s">
        <v>134</v>
      </c>
      <c r="C69" s="260"/>
      <c r="D69" s="66" t="s">
        <v>135</v>
      </c>
      <c r="E69" s="70">
        <v>2</v>
      </c>
      <c r="F69" s="71">
        <v>6</v>
      </c>
      <c r="G69" s="130"/>
      <c r="H69" s="130"/>
      <c r="I69" s="319"/>
      <c r="J69" s="320"/>
    </row>
    <row r="70" spans="1:11" ht="81" customHeight="1">
      <c r="A70" s="114" t="s">
        <v>7</v>
      </c>
      <c r="B70" s="318" t="s">
        <v>137</v>
      </c>
      <c r="C70" s="260"/>
      <c r="D70" s="66" t="s">
        <v>94</v>
      </c>
      <c r="E70" s="70">
        <v>3</v>
      </c>
      <c r="F70" s="71">
        <v>3</v>
      </c>
      <c r="G70" s="130"/>
      <c r="H70" s="130"/>
      <c r="I70" s="321"/>
      <c r="J70" s="322"/>
    </row>
    <row r="71" spans="1:11" ht="72" customHeight="1">
      <c r="A71" s="253" t="s">
        <v>8</v>
      </c>
      <c r="B71" s="340" t="s">
        <v>138</v>
      </c>
      <c r="C71" s="341"/>
      <c r="D71" s="66" t="s">
        <v>133</v>
      </c>
      <c r="E71" s="70">
        <v>1</v>
      </c>
      <c r="F71" s="73">
        <v>2</v>
      </c>
      <c r="G71" s="130"/>
      <c r="H71" s="130"/>
      <c r="I71" s="270"/>
      <c r="J71" s="271"/>
    </row>
    <row r="72" spans="1:11" ht="72" customHeight="1">
      <c r="A72" s="254"/>
      <c r="B72" s="342"/>
      <c r="C72" s="343"/>
      <c r="D72" s="216" t="s">
        <v>133</v>
      </c>
      <c r="E72" s="217">
        <v>1</v>
      </c>
      <c r="F72" s="249">
        <v>2</v>
      </c>
      <c r="G72" s="219"/>
      <c r="H72" s="219"/>
      <c r="I72" s="241"/>
      <c r="J72" s="242"/>
    </row>
    <row r="73" spans="1:11" ht="72" customHeight="1">
      <c r="A73" s="255"/>
      <c r="B73" s="344"/>
      <c r="C73" s="345"/>
      <c r="D73" s="216" t="s">
        <v>133</v>
      </c>
      <c r="E73" s="217">
        <v>1</v>
      </c>
      <c r="F73" s="249">
        <v>2</v>
      </c>
      <c r="G73" s="219"/>
      <c r="H73" s="219"/>
      <c r="I73" s="241"/>
      <c r="J73" s="242"/>
    </row>
    <row r="74" spans="1:11" ht="82.5" customHeight="1">
      <c r="A74" s="114" t="s">
        <v>9</v>
      </c>
      <c r="B74" s="266" t="s">
        <v>139</v>
      </c>
      <c r="C74" s="267"/>
      <c r="D74" s="66" t="s">
        <v>94</v>
      </c>
      <c r="E74" s="70">
        <v>3</v>
      </c>
      <c r="F74" s="73">
        <v>3</v>
      </c>
      <c r="G74" s="130"/>
      <c r="H74" s="130"/>
      <c r="I74" s="270"/>
      <c r="J74" s="271"/>
    </row>
    <row r="75" spans="1:11" ht="85.5" customHeight="1">
      <c r="A75" s="114" t="s">
        <v>50</v>
      </c>
      <c r="B75" s="284" t="s">
        <v>140</v>
      </c>
      <c r="C75" s="285"/>
      <c r="D75" s="66" t="s">
        <v>133</v>
      </c>
      <c r="E75" s="70">
        <v>2</v>
      </c>
      <c r="F75" s="71">
        <v>4</v>
      </c>
      <c r="G75" s="135"/>
      <c r="H75" s="130"/>
      <c r="I75" s="270"/>
      <c r="J75" s="271"/>
    </row>
    <row r="76" spans="1:11" ht="57" customHeight="1">
      <c r="A76" s="114" t="s">
        <v>51</v>
      </c>
      <c r="B76" s="284" t="s">
        <v>141</v>
      </c>
      <c r="C76" s="285"/>
      <c r="D76" s="66" t="s">
        <v>133</v>
      </c>
      <c r="E76" s="70">
        <v>2</v>
      </c>
      <c r="F76" s="71">
        <v>4</v>
      </c>
      <c r="G76" s="135"/>
      <c r="H76" s="130"/>
      <c r="I76" s="286"/>
      <c r="J76" s="287"/>
      <c r="K76" s="155"/>
    </row>
    <row r="77" spans="1:11" ht="85.5" customHeight="1">
      <c r="A77" s="114" t="s">
        <v>81</v>
      </c>
      <c r="B77" s="284" t="s">
        <v>143</v>
      </c>
      <c r="C77" s="285"/>
      <c r="D77" s="66" t="s">
        <v>94</v>
      </c>
      <c r="E77" s="70">
        <v>3</v>
      </c>
      <c r="F77" s="71">
        <v>3</v>
      </c>
      <c r="G77" s="135"/>
      <c r="H77" s="135"/>
      <c r="I77" s="286"/>
      <c r="J77" s="287"/>
      <c r="K77" s="155"/>
    </row>
    <row r="78" spans="1:11" ht="85.5" customHeight="1">
      <c r="A78" s="114" t="s">
        <v>95</v>
      </c>
      <c r="B78" s="266" t="s">
        <v>144</v>
      </c>
      <c r="C78" s="267"/>
      <c r="D78" s="216" t="s">
        <v>94</v>
      </c>
      <c r="E78" s="217">
        <v>2</v>
      </c>
      <c r="F78" s="218">
        <v>2</v>
      </c>
      <c r="G78" s="219"/>
      <c r="H78" s="219"/>
      <c r="I78" s="270"/>
      <c r="J78" s="271"/>
      <c r="K78" s="155"/>
    </row>
    <row r="79" spans="1:11" ht="62.25" customHeight="1">
      <c r="A79" s="114" t="s">
        <v>147</v>
      </c>
      <c r="B79" s="266" t="s">
        <v>146</v>
      </c>
      <c r="C79" s="267"/>
      <c r="D79" s="216" t="s">
        <v>94</v>
      </c>
      <c r="E79" s="217">
        <v>2</v>
      </c>
      <c r="F79" s="218">
        <v>2</v>
      </c>
      <c r="G79" s="219"/>
      <c r="H79" s="219"/>
      <c r="I79" s="270"/>
      <c r="J79" s="271"/>
      <c r="K79" s="155"/>
    </row>
    <row r="80" spans="1:11" ht="62.25" customHeight="1">
      <c r="A80" s="114" t="s">
        <v>148</v>
      </c>
      <c r="B80" s="266" t="s">
        <v>150</v>
      </c>
      <c r="C80" s="267"/>
      <c r="D80" s="216" t="s">
        <v>94</v>
      </c>
      <c r="E80" s="217">
        <v>4</v>
      </c>
      <c r="F80" s="218">
        <v>4</v>
      </c>
      <c r="G80" s="219"/>
      <c r="H80" s="219"/>
      <c r="I80" s="270"/>
      <c r="J80" s="271"/>
      <c r="K80" s="155"/>
    </row>
    <row r="81" spans="1:11" ht="72.75" customHeight="1" thickBot="1">
      <c r="A81" s="114" t="s">
        <v>149</v>
      </c>
      <c r="B81" s="268" t="s">
        <v>152</v>
      </c>
      <c r="C81" s="269"/>
      <c r="D81" s="216" t="s">
        <v>94</v>
      </c>
      <c r="E81" s="217">
        <v>1</v>
      </c>
      <c r="F81" s="218">
        <v>1</v>
      </c>
      <c r="G81" s="219"/>
      <c r="H81" s="219"/>
      <c r="I81" s="270"/>
      <c r="J81" s="271"/>
      <c r="K81" s="155"/>
    </row>
    <row r="82" spans="1:11" ht="72" customHeight="1" thickTop="1" thickBot="1">
      <c r="A82" s="115"/>
      <c r="B82" s="301" t="s">
        <v>14</v>
      </c>
      <c r="C82" s="302"/>
      <c r="D82" s="74"/>
      <c r="E82" s="74"/>
      <c r="F82" s="75">
        <f>SUM(F68:F81)</f>
        <v>42</v>
      </c>
      <c r="G82" s="74"/>
      <c r="H82" s="113">
        <f>SUM(H68:H81)</f>
        <v>0</v>
      </c>
      <c r="I82" s="303"/>
      <c r="J82" s="304"/>
    </row>
    <row r="83" spans="1:11" ht="115.5" customHeight="1" thickTop="1">
      <c r="A83" s="52"/>
      <c r="B83" s="57" t="s">
        <v>24</v>
      </c>
      <c r="C83" s="76"/>
      <c r="D83" s="76"/>
      <c r="E83" s="76"/>
      <c r="F83" s="77"/>
      <c r="G83" s="76"/>
      <c r="H83" s="272" t="s">
        <v>27</v>
      </c>
      <c r="I83" s="272"/>
      <c r="J83" s="272"/>
    </row>
    <row r="84" spans="1:11" s="35" customFormat="1" ht="79.5" customHeight="1">
      <c r="A84" s="12"/>
      <c r="B84" s="39" t="str">
        <f>B13</f>
        <v>Numer ewidencyjny wniosku:</v>
      </c>
      <c r="C84" s="133">
        <f>C13</f>
        <v>0</v>
      </c>
      <c r="D84" s="273"/>
      <c r="E84" s="273"/>
      <c r="F84" s="43"/>
      <c r="G84" s="44"/>
      <c r="H84" s="44"/>
      <c r="I84" s="44"/>
      <c r="J84" s="44"/>
      <c r="K84" s="44"/>
    </row>
    <row r="85" spans="1:11" s="121" customFormat="1" ht="85.5" customHeight="1">
      <c r="A85" s="21"/>
      <c r="B85" s="274" t="s">
        <v>33</v>
      </c>
      <c r="C85" s="274"/>
      <c r="D85" s="274"/>
      <c r="E85" s="274"/>
      <c r="F85" s="274"/>
      <c r="G85" s="274"/>
      <c r="H85" s="274"/>
      <c r="I85" s="274"/>
      <c r="J85" s="274"/>
      <c r="K85" s="274"/>
    </row>
    <row r="86" spans="1:11" s="121" customFormat="1" ht="66" customHeight="1">
      <c r="A86" s="21"/>
      <c r="B86" s="9"/>
      <c r="C86" s="7"/>
      <c r="D86" s="7"/>
      <c r="E86" s="8"/>
      <c r="F86" s="8"/>
      <c r="G86" s="8"/>
      <c r="H86" s="8"/>
      <c r="I86" s="8"/>
      <c r="J86" s="8"/>
    </row>
    <row r="87" spans="1:11" s="121" customFormat="1" ht="409.5" customHeight="1">
      <c r="A87" s="20"/>
      <c r="B87" s="5"/>
      <c r="C87" s="5"/>
      <c r="D87" s="5"/>
      <c r="G87"/>
      <c r="H87"/>
      <c r="I87"/>
    </row>
    <row r="88" spans="1:11" ht="359.25" customHeight="1">
      <c r="D88" s="1"/>
    </row>
    <row r="89" spans="1:11" ht="284.25" customHeight="1">
      <c r="D89" s="1"/>
    </row>
    <row r="90" spans="1:11" s="35" customFormat="1" ht="92.25" customHeight="1">
      <c r="A90" s="275" t="s">
        <v>20</v>
      </c>
      <c r="B90" s="276"/>
      <c r="C90" s="78"/>
      <c r="D90" s="126" t="s">
        <v>21</v>
      </c>
      <c r="E90" s="277"/>
      <c r="F90" s="277"/>
      <c r="G90" s="277"/>
      <c r="H90" s="277"/>
      <c r="I90" s="277"/>
      <c r="J90" s="86" t="s">
        <v>31</v>
      </c>
      <c r="K90" s="44"/>
    </row>
    <row r="91" spans="1:11" s="35" customFormat="1" ht="105.75" customHeight="1">
      <c r="A91" s="87" t="s">
        <v>24</v>
      </c>
      <c r="B91" s="79"/>
      <c r="C91" s="88"/>
      <c r="D91" s="126"/>
      <c r="E91" s="126"/>
      <c r="F91" s="126"/>
      <c r="G91" s="126"/>
      <c r="H91" s="126"/>
      <c r="I91" s="126"/>
      <c r="J91" s="89" t="s">
        <v>58</v>
      </c>
      <c r="K91" s="44"/>
    </row>
    <row r="92" spans="1:11" s="35" customFormat="1" ht="68.25" customHeight="1">
      <c r="A92" s="87"/>
      <c r="B92" s="79"/>
      <c r="C92" s="88"/>
      <c r="D92" s="195"/>
      <c r="E92" s="195"/>
      <c r="F92" s="195"/>
      <c r="G92" s="195"/>
      <c r="H92" s="195"/>
      <c r="I92" s="195"/>
      <c r="J92" s="89"/>
      <c r="K92" s="44"/>
    </row>
    <row r="93" spans="1:11" s="35" customFormat="1" ht="46.5" customHeight="1" thickBot="1">
      <c r="A93" s="87"/>
      <c r="B93" s="193" t="str">
        <f>B84</f>
        <v>Numer ewidencyjny wniosku:</v>
      </c>
      <c r="C93" s="88">
        <f>C13</f>
        <v>0</v>
      </c>
      <c r="D93" s="126"/>
      <c r="E93" s="126"/>
      <c r="F93" s="126"/>
      <c r="G93" s="126"/>
      <c r="H93" s="126"/>
      <c r="I93" s="126"/>
      <c r="J93" s="89"/>
      <c r="K93" s="44"/>
    </row>
    <row r="94" spans="1:11" s="35" customFormat="1" ht="58.5" customHeight="1" thickTop="1" thickBot="1">
      <c r="A94" s="278" t="s">
        <v>56</v>
      </c>
      <c r="B94" s="279"/>
      <c r="C94" s="279"/>
      <c r="D94" s="279"/>
      <c r="E94" s="279"/>
      <c r="F94" s="279"/>
      <c r="G94" s="279"/>
      <c r="H94" s="279"/>
      <c r="I94" s="279"/>
      <c r="J94" s="280"/>
    </row>
    <row r="95" spans="1:11" s="10" customFormat="1" ht="67.5" customHeight="1" thickTop="1">
      <c r="A95" s="55" t="s">
        <v>10</v>
      </c>
      <c r="B95" s="80" t="s">
        <v>88</v>
      </c>
      <c r="C95" s="290" t="s">
        <v>36</v>
      </c>
      <c r="D95" s="291"/>
      <c r="E95" s="291"/>
      <c r="F95" s="291"/>
      <c r="G95" s="291"/>
      <c r="H95" s="291"/>
      <c r="I95" s="291"/>
      <c r="J95" s="292"/>
    </row>
    <row r="96" spans="1:11" s="35" customFormat="1" ht="366.75" customHeight="1">
      <c r="A96" s="197">
        <v>1</v>
      </c>
      <c r="B96" s="224" t="s">
        <v>132</v>
      </c>
      <c r="C96" s="298" t="s">
        <v>166</v>
      </c>
      <c r="D96" s="299"/>
      <c r="E96" s="299"/>
      <c r="F96" s="299"/>
      <c r="G96" s="299"/>
      <c r="H96" s="299"/>
      <c r="I96" s="299"/>
      <c r="J96" s="300"/>
    </row>
    <row r="97" spans="1:10" s="10" customFormat="1" ht="322.5" customHeight="1">
      <c r="A97" s="82" t="s">
        <v>6</v>
      </c>
      <c r="B97" s="221" t="s">
        <v>134</v>
      </c>
      <c r="C97" s="293" t="s">
        <v>136</v>
      </c>
      <c r="D97" s="282"/>
      <c r="E97" s="282"/>
      <c r="F97" s="282"/>
      <c r="G97" s="282"/>
      <c r="H97" s="282"/>
      <c r="I97" s="282"/>
      <c r="J97" s="294"/>
    </row>
    <row r="98" spans="1:10" s="10" customFormat="1" ht="228" customHeight="1">
      <c r="A98" s="81" t="s">
        <v>7</v>
      </c>
      <c r="B98" s="224" t="s">
        <v>137</v>
      </c>
      <c r="C98" s="295" t="s">
        <v>167</v>
      </c>
      <c r="D98" s="296"/>
      <c r="E98" s="296"/>
      <c r="F98" s="296"/>
      <c r="G98" s="296"/>
      <c r="H98" s="296"/>
      <c r="I98" s="296"/>
      <c r="J98" s="297"/>
    </row>
    <row r="99" spans="1:10" s="10" customFormat="1" ht="145.5" customHeight="1">
      <c r="A99" s="256" t="s">
        <v>8</v>
      </c>
      <c r="B99" s="311" t="s">
        <v>138</v>
      </c>
      <c r="C99" s="295" t="s">
        <v>156</v>
      </c>
      <c r="D99" s="296"/>
      <c r="E99" s="296"/>
      <c r="F99" s="296"/>
      <c r="G99" s="296"/>
      <c r="H99" s="296"/>
      <c r="I99" s="296"/>
      <c r="J99" s="297"/>
    </row>
    <row r="100" spans="1:10" s="10" customFormat="1" ht="352.5" customHeight="1">
      <c r="A100" s="257"/>
      <c r="B100" s="312"/>
      <c r="C100" s="305"/>
      <c r="D100" s="306"/>
      <c r="E100" s="306"/>
      <c r="F100" s="306"/>
      <c r="G100" s="306"/>
      <c r="H100" s="306"/>
      <c r="I100" s="306"/>
      <c r="J100" s="307"/>
    </row>
    <row r="101" spans="1:10" ht="408.75" customHeight="1">
      <c r="A101" s="258"/>
      <c r="B101" s="313"/>
      <c r="C101" s="308"/>
      <c r="D101" s="309"/>
      <c r="E101" s="309"/>
      <c r="F101" s="309"/>
      <c r="G101" s="309"/>
      <c r="H101" s="309"/>
      <c r="I101" s="309"/>
      <c r="J101" s="310"/>
    </row>
    <row r="102" spans="1:10" ht="219" customHeight="1">
      <c r="A102" s="197">
        <v>5</v>
      </c>
      <c r="B102" s="227" t="s">
        <v>139</v>
      </c>
      <c r="C102" s="288" t="s">
        <v>160</v>
      </c>
      <c r="D102" s="288"/>
      <c r="E102" s="288"/>
      <c r="F102" s="288"/>
      <c r="G102" s="288"/>
      <c r="H102" s="288"/>
      <c r="I102" s="288"/>
      <c r="J102" s="289"/>
    </row>
    <row r="103" spans="1:10" ht="283.5" customHeight="1">
      <c r="A103" s="223">
        <v>6</v>
      </c>
      <c r="B103" s="224" t="s">
        <v>140</v>
      </c>
      <c r="C103" s="298" t="s">
        <v>161</v>
      </c>
      <c r="D103" s="299"/>
      <c r="E103" s="299"/>
      <c r="F103" s="299"/>
      <c r="G103" s="299"/>
      <c r="H103" s="299"/>
      <c r="I103" s="299"/>
      <c r="J103" s="300"/>
    </row>
    <row r="104" spans="1:10" ht="177.75" customHeight="1">
      <c r="A104" s="225">
        <v>7</v>
      </c>
      <c r="B104" s="224" t="s">
        <v>141</v>
      </c>
      <c r="C104" s="298" t="s">
        <v>142</v>
      </c>
      <c r="D104" s="299"/>
      <c r="E104" s="299"/>
      <c r="F104" s="299"/>
      <c r="G104" s="299"/>
      <c r="H104" s="299"/>
      <c r="I104" s="299"/>
      <c r="J104" s="300"/>
    </row>
    <row r="105" spans="1:10" ht="288" customHeight="1">
      <c r="A105" s="197">
        <v>8</v>
      </c>
      <c r="B105" s="227" t="s">
        <v>143</v>
      </c>
      <c r="C105" s="281" t="s">
        <v>162</v>
      </c>
      <c r="D105" s="282"/>
      <c r="E105" s="282"/>
      <c r="F105" s="282"/>
      <c r="G105" s="282"/>
      <c r="H105" s="282"/>
      <c r="I105" s="282"/>
      <c r="J105" s="283"/>
    </row>
    <row r="106" spans="1:10" ht="148.5" customHeight="1">
      <c r="A106" s="197">
        <v>9</v>
      </c>
      <c r="B106" s="227" t="s">
        <v>144</v>
      </c>
      <c r="C106" s="264" t="s">
        <v>145</v>
      </c>
      <c r="D106" s="264"/>
      <c r="E106" s="264"/>
      <c r="F106" s="264"/>
      <c r="G106" s="264"/>
      <c r="H106" s="264"/>
      <c r="I106" s="264"/>
      <c r="J106" s="265"/>
    </row>
    <row r="107" spans="1:10" ht="246.75" customHeight="1">
      <c r="A107" s="197">
        <v>10</v>
      </c>
      <c r="B107" s="227" t="s">
        <v>146</v>
      </c>
      <c r="C107" s="264" t="s">
        <v>163</v>
      </c>
      <c r="D107" s="264"/>
      <c r="E107" s="264"/>
      <c r="F107" s="264"/>
      <c r="G107" s="264"/>
      <c r="H107" s="264"/>
      <c r="I107" s="264"/>
      <c r="J107" s="265"/>
    </row>
    <row r="108" spans="1:10" ht="153.75" customHeight="1">
      <c r="A108" s="197">
        <v>11</v>
      </c>
      <c r="B108" s="227" t="s">
        <v>150</v>
      </c>
      <c r="C108" s="264" t="s">
        <v>164</v>
      </c>
      <c r="D108" s="264"/>
      <c r="E108" s="264"/>
      <c r="F108" s="264"/>
      <c r="G108" s="264"/>
      <c r="H108" s="264"/>
      <c r="I108" s="264"/>
      <c r="J108" s="265"/>
    </row>
    <row r="109" spans="1:10" ht="141.75" customHeight="1">
      <c r="A109" s="197">
        <v>12</v>
      </c>
      <c r="B109" s="227" t="s">
        <v>152</v>
      </c>
      <c r="C109" s="264" t="s">
        <v>153</v>
      </c>
      <c r="D109" s="264"/>
      <c r="E109" s="264"/>
      <c r="F109" s="264"/>
      <c r="G109" s="264"/>
      <c r="H109" s="264"/>
      <c r="I109" s="264"/>
      <c r="J109" s="265"/>
    </row>
  </sheetData>
  <sheetProtection formatCells="0" formatColumns="0" formatRows="0" autoFilter="0"/>
  <protectedRanges>
    <protectedRange sqref="H20:I21" name="Zakres5"/>
    <protectedRange sqref="G68:G81" name="Rozstęp2"/>
    <protectedRange sqref="A14:J14" name="Rozstęp1"/>
    <protectedRange sqref="A85:K93" name="Rozstęp3"/>
    <protectedRange sqref="I68:J81" name="Rozstęp4"/>
    <protectedRange sqref="H20:I21" name="Zakres6"/>
    <protectedRange sqref="H51:J53" name="Zakres7"/>
    <protectedRange sqref="A57:J62" name="Zakres8"/>
    <protectedRange sqref="H23:I32 H45:I49" name="Zakres9"/>
    <protectedRange sqref="A13:J13 A8:J11" name="Rozstęp1_1"/>
    <protectedRange sqref="A12:J12" name="Rozstęp1_1_1"/>
  </protectedRanges>
  <mergeCells count="147">
    <mergeCell ref="A34:A35"/>
    <mergeCell ref="C103:J103"/>
    <mergeCell ref="C104:J104"/>
    <mergeCell ref="F54:G54"/>
    <mergeCell ref="H54:J54"/>
    <mergeCell ref="D55:E55"/>
    <mergeCell ref="H47:I47"/>
    <mergeCell ref="B47:G47"/>
    <mergeCell ref="B48:G48"/>
    <mergeCell ref="H48:I48"/>
    <mergeCell ref="A56:J56"/>
    <mergeCell ref="B50:G50"/>
    <mergeCell ref="B51:G51"/>
    <mergeCell ref="H51:I51"/>
    <mergeCell ref="A66:A67"/>
    <mergeCell ref="B66:C67"/>
    <mergeCell ref="D66:D67"/>
    <mergeCell ref="E66:E67"/>
    <mergeCell ref="H61:J61"/>
    <mergeCell ref="D62:E62"/>
    <mergeCell ref="C63:G63"/>
    <mergeCell ref="H34:H35"/>
    <mergeCell ref="H50:I50"/>
    <mergeCell ref="B53:G53"/>
    <mergeCell ref="A2:J2"/>
    <mergeCell ref="B3:C3"/>
    <mergeCell ref="D3:J3"/>
    <mergeCell ref="B4:C4"/>
    <mergeCell ref="D4:J4"/>
    <mergeCell ref="B5:C5"/>
    <mergeCell ref="D5:J5"/>
    <mergeCell ref="D9:E9"/>
    <mergeCell ref="D10:E10"/>
    <mergeCell ref="A15:J15"/>
    <mergeCell ref="B17:J17"/>
    <mergeCell ref="A18:J18"/>
    <mergeCell ref="D19:G19"/>
    <mergeCell ref="B20:C20"/>
    <mergeCell ref="D20:G20"/>
    <mergeCell ref="D11:E11"/>
    <mergeCell ref="D14:E14"/>
    <mergeCell ref="B6:C6"/>
    <mergeCell ref="D6:J6"/>
    <mergeCell ref="B7:C7"/>
    <mergeCell ref="D7:J7"/>
    <mergeCell ref="B8:C8"/>
    <mergeCell ref="D8:J8"/>
    <mergeCell ref="D12:E12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B36:C36"/>
    <mergeCell ref="D36:G36"/>
    <mergeCell ref="B44:C44"/>
    <mergeCell ref="D44:G44"/>
    <mergeCell ref="B37:C37"/>
    <mergeCell ref="D37:G37"/>
    <mergeCell ref="D34:G35"/>
    <mergeCell ref="B42:C42"/>
    <mergeCell ref="D42:G42"/>
    <mergeCell ref="B39:C39"/>
    <mergeCell ref="D39:G39"/>
    <mergeCell ref="B38:C38"/>
    <mergeCell ref="B27:C27"/>
    <mergeCell ref="D27:G27"/>
    <mergeCell ref="B28:C28"/>
    <mergeCell ref="D28:G28"/>
    <mergeCell ref="B31:J31"/>
    <mergeCell ref="B32:J32"/>
    <mergeCell ref="I34:I35"/>
    <mergeCell ref="J34:J35"/>
    <mergeCell ref="B34:C35"/>
    <mergeCell ref="B33:C33"/>
    <mergeCell ref="D33:G33"/>
    <mergeCell ref="D38:G38"/>
    <mergeCell ref="B41:C41"/>
    <mergeCell ref="D41:G41"/>
    <mergeCell ref="B40:C40"/>
    <mergeCell ref="D40:G40"/>
    <mergeCell ref="I71:J71"/>
    <mergeCell ref="B74:C74"/>
    <mergeCell ref="I74:J74"/>
    <mergeCell ref="H53:I53"/>
    <mergeCell ref="B75:C75"/>
    <mergeCell ref="I75:J75"/>
    <mergeCell ref="B68:C68"/>
    <mergeCell ref="I68:J68"/>
    <mergeCell ref="B69:C69"/>
    <mergeCell ref="I69:J69"/>
    <mergeCell ref="B70:C70"/>
    <mergeCell ref="I70:J70"/>
    <mergeCell ref="B52:G52"/>
    <mergeCell ref="H52:I52"/>
    <mergeCell ref="B64:J64"/>
    <mergeCell ref="F66:F67"/>
    <mergeCell ref="G66:H66"/>
    <mergeCell ref="I66:J67"/>
    <mergeCell ref="F58:G58"/>
    <mergeCell ref="C60:G60"/>
    <mergeCell ref="F61:G61"/>
    <mergeCell ref="H63:J63"/>
    <mergeCell ref="B71:C73"/>
    <mergeCell ref="I76:J76"/>
    <mergeCell ref="B77:C77"/>
    <mergeCell ref="I77:J77"/>
    <mergeCell ref="C102:J102"/>
    <mergeCell ref="C95:J95"/>
    <mergeCell ref="C97:J97"/>
    <mergeCell ref="C98:J98"/>
    <mergeCell ref="C96:J96"/>
    <mergeCell ref="B82:C82"/>
    <mergeCell ref="I82:J82"/>
    <mergeCell ref="C99:J101"/>
    <mergeCell ref="B99:B101"/>
    <mergeCell ref="A71:A73"/>
    <mergeCell ref="A99:A101"/>
    <mergeCell ref="B43:C43"/>
    <mergeCell ref="D43:G43"/>
    <mergeCell ref="C109:J109"/>
    <mergeCell ref="C108:J108"/>
    <mergeCell ref="C107:J107"/>
    <mergeCell ref="C106:J106"/>
    <mergeCell ref="B78:C78"/>
    <mergeCell ref="B79:C79"/>
    <mergeCell ref="B80:C80"/>
    <mergeCell ref="B81:C81"/>
    <mergeCell ref="I78:J78"/>
    <mergeCell ref="I79:J79"/>
    <mergeCell ref="I80:J80"/>
    <mergeCell ref="I81:J81"/>
    <mergeCell ref="H83:J83"/>
    <mergeCell ref="D84:E84"/>
    <mergeCell ref="B85:K85"/>
    <mergeCell ref="A90:B90"/>
    <mergeCell ref="E90:I90"/>
    <mergeCell ref="A94:J94"/>
    <mergeCell ref="C105:J105"/>
    <mergeCell ref="B76:C76"/>
  </mergeCells>
  <printOptions horizontalCentered="1"/>
  <pageMargins left="0" right="0" top="0.51181102362204722" bottom="0.35433070866141736" header="0.31496062992125984" footer="0.31496062992125984"/>
  <pageSetup paperSize="9" scale="33" fitToHeight="20" orientation="landscape" r:id="rId1"/>
  <headerFooter>
    <oddHeader xml:space="preserve">&amp;L&amp;"Arial,Pogrubiony"&amp;22
&amp;C&amp;G&amp;R&amp;"Arial,Pogrubiony"&amp;20Wzór Karty Oceny Merytorycznej dla Działania 7.3. RPOWŚ 2014-2020&amp;"Arial,Normalny"&amp;10
</oddHeader>
    <oddFooter xml:space="preserve">&amp;C&amp;18Strona &amp;P z &amp;N
</oddFooter>
  </headerFooter>
  <rowBreaks count="8" manualBreakCount="8">
    <brk id="13" max="9" man="1"/>
    <brk id="38" max="9" man="1"/>
    <brk id="54" max="9" man="1"/>
    <brk id="61" max="9" man="1"/>
    <brk id="83" max="9" man="1"/>
    <brk id="91" max="9" man="1"/>
    <brk id="98" max="9" man="1"/>
    <brk id="103" max="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view="pageBreakPreview" topLeftCell="A103" zoomScale="50" zoomScaleNormal="100" zoomScaleSheetLayoutView="50" zoomScalePageLayoutView="42" workbookViewId="0">
      <selection activeCell="C105" sqref="C105:J105"/>
    </sheetView>
  </sheetViews>
  <sheetFormatPr defaultRowHeight="26.25"/>
  <cols>
    <col min="1" max="1" width="14" style="20" customWidth="1"/>
    <col min="2" max="2" width="58.42578125" style="15" customWidth="1"/>
    <col min="3" max="3" width="63.5703125" style="121" customWidth="1"/>
    <col min="4" max="4" width="34.28515625" style="121" customWidth="1"/>
    <col min="5" max="5" width="43" style="121" customWidth="1"/>
    <col min="6" max="6" width="21.42578125" style="121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5" customFormat="1" ht="132.75" customHeight="1">
      <c r="A2" s="397" t="s">
        <v>46</v>
      </c>
      <c r="B2" s="397"/>
      <c r="C2" s="397"/>
      <c r="D2" s="397"/>
      <c r="E2" s="397"/>
      <c r="F2" s="397"/>
      <c r="G2" s="397"/>
      <c r="H2" s="397"/>
      <c r="I2" s="397"/>
      <c r="J2" s="397"/>
    </row>
    <row r="3" spans="1:11" s="35" customFormat="1" ht="301.5" customHeight="1">
      <c r="A3" s="16"/>
      <c r="B3" s="398" t="s">
        <v>47</v>
      </c>
      <c r="C3" s="398"/>
      <c r="D3" s="398" t="s">
        <v>109</v>
      </c>
      <c r="E3" s="398"/>
      <c r="F3" s="398"/>
      <c r="G3" s="398"/>
      <c r="H3" s="398"/>
      <c r="I3" s="398"/>
      <c r="J3" s="398"/>
    </row>
    <row r="4" spans="1:11" s="35" customFormat="1" ht="70.5" customHeight="1">
      <c r="A4" s="12"/>
      <c r="B4" s="399" t="s">
        <v>29</v>
      </c>
      <c r="C4" s="399"/>
      <c r="D4" s="400" t="s">
        <v>107</v>
      </c>
      <c r="E4" s="400"/>
      <c r="F4" s="400"/>
      <c r="G4" s="400"/>
      <c r="H4" s="400"/>
      <c r="I4" s="400"/>
      <c r="J4" s="400"/>
    </row>
    <row r="5" spans="1:11" s="35" customFormat="1" ht="81.75" customHeight="1">
      <c r="A5" s="12"/>
      <c r="B5" s="399" t="s">
        <v>30</v>
      </c>
      <c r="C5" s="399"/>
      <c r="D5" s="393" t="s">
        <v>158</v>
      </c>
      <c r="E5" s="393"/>
      <c r="F5" s="393"/>
      <c r="G5" s="393"/>
      <c r="H5" s="393"/>
      <c r="I5" s="393"/>
      <c r="J5" s="393"/>
    </row>
    <row r="6" spans="1:11" s="35" customFormat="1" ht="78.75" customHeight="1">
      <c r="A6" s="12"/>
      <c r="B6" s="393" t="s">
        <v>32</v>
      </c>
      <c r="C6" s="393"/>
      <c r="D6" s="394" t="s">
        <v>108</v>
      </c>
      <c r="E6" s="394"/>
      <c r="F6" s="394"/>
      <c r="G6" s="394"/>
      <c r="H6" s="394"/>
      <c r="I6" s="394"/>
      <c r="J6" s="394"/>
    </row>
    <row r="7" spans="1:11" s="35" customFormat="1" ht="84" customHeight="1">
      <c r="A7" s="19"/>
      <c r="B7" s="393" t="s">
        <v>48</v>
      </c>
      <c r="C7" s="393"/>
      <c r="D7" s="385"/>
      <c r="E7" s="385"/>
      <c r="F7" s="385"/>
      <c r="G7" s="385"/>
      <c r="H7" s="385"/>
      <c r="I7" s="385"/>
      <c r="J7" s="385"/>
      <c r="K7" s="2"/>
    </row>
    <row r="8" spans="1:11" s="2" customFormat="1" ht="87" customHeight="1">
      <c r="A8" s="19"/>
      <c r="B8" s="393" t="s">
        <v>23</v>
      </c>
      <c r="C8" s="393"/>
      <c r="D8" s="395"/>
      <c r="E8" s="395"/>
      <c r="F8" s="395"/>
      <c r="G8" s="395"/>
      <c r="H8" s="395"/>
      <c r="I8" s="395"/>
      <c r="J8" s="396"/>
    </row>
    <row r="9" spans="1:11" ht="80.25" customHeight="1">
      <c r="B9" s="246" t="s">
        <v>1</v>
      </c>
      <c r="C9" s="247"/>
      <c r="D9" s="424"/>
      <c r="E9" s="424"/>
      <c r="F9" s="247"/>
      <c r="G9" s="250"/>
      <c r="H9" s="250"/>
      <c r="I9" s="250"/>
      <c r="J9" s="44"/>
    </row>
    <row r="10" spans="1:11" ht="97.5" customHeight="1">
      <c r="B10" s="246" t="s">
        <v>49</v>
      </c>
      <c r="C10" s="247"/>
      <c r="D10" s="424"/>
      <c r="E10" s="424"/>
      <c r="F10" s="250"/>
      <c r="G10" s="250"/>
      <c r="H10" s="250"/>
      <c r="I10" s="250"/>
      <c r="J10" s="44"/>
    </row>
    <row r="11" spans="1:11" ht="102" customHeight="1">
      <c r="B11" s="246" t="s">
        <v>85</v>
      </c>
      <c r="C11" s="248"/>
      <c r="D11" s="424"/>
      <c r="E11" s="424"/>
      <c r="F11" s="248"/>
      <c r="G11" s="251"/>
      <c r="H11" s="243"/>
      <c r="I11" s="252"/>
      <c r="J11" s="44"/>
    </row>
    <row r="12" spans="1:11" ht="102" customHeight="1">
      <c r="B12" s="246"/>
      <c r="C12" s="246" t="s">
        <v>84</v>
      </c>
      <c r="D12" s="424"/>
      <c r="E12" s="424"/>
      <c r="F12" s="248"/>
      <c r="G12" s="251"/>
      <c r="H12" s="243"/>
      <c r="I12" s="252"/>
      <c r="J12" s="44"/>
    </row>
    <row r="13" spans="1:11" s="121" customFormat="1" ht="130.5" customHeight="1">
      <c r="A13" s="20"/>
      <c r="B13" s="40" t="s">
        <v>63</v>
      </c>
      <c r="C13" s="134"/>
      <c r="D13" s="38"/>
      <c r="E13" s="33"/>
      <c r="F13" s="22"/>
      <c r="G13" s="22"/>
      <c r="H13" s="22"/>
      <c r="I13" s="41" t="s">
        <v>15</v>
      </c>
      <c r="J13" s="34"/>
      <c r="K13" s="14"/>
    </row>
    <row r="14" spans="1:11" s="35" customFormat="1" ht="54" customHeight="1">
      <c r="A14" s="42"/>
      <c r="B14" s="39" t="str">
        <f>B13</f>
        <v>Numer ewidencyjny wniosku:</v>
      </c>
      <c r="C14" s="133">
        <f>C13</f>
        <v>0</v>
      </c>
      <c r="D14" s="391"/>
      <c r="E14" s="392"/>
      <c r="F14" s="43"/>
      <c r="G14" s="44"/>
      <c r="H14" s="44"/>
      <c r="I14" s="44"/>
      <c r="J14" s="44"/>
    </row>
    <row r="15" spans="1:11" s="2" customFormat="1" ht="38.25" customHeight="1">
      <c r="A15" s="384" t="s">
        <v>52</v>
      </c>
      <c r="B15" s="384"/>
      <c r="C15" s="384"/>
      <c r="D15" s="384"/>
      <c r="E15" s="384"/>
      <c r="F15" s="384"/>
      <c r="G15" s="384"/>
      <c r="H15" s="384"/>
      <c r="I15" s="384"/>
      <c r="J15" s="384"/>
    </row>
    <row r="16" spans="1:11" s="2" customFormat="1" ht="27.75" customHeight="1">
      <c r="A16" s="45"/>
      <c r="B16" s="239"/>
      <c r="C16" s="239"/>
      <c r="D16" s="239"/>
      <c r="E16" s="239"/>
      <c r="F16" s="239"/>
      <c r="G16" s="239"/>
      <c r="H16" s="239"/>
      <c r="I16" s="239"/>
      <c r="J16" s="239"/>
    </row>
    <row r="17" spans="1:12" s="2" customFormat="1" ht="36.75" customHeight="1">
      <c r="A17" s="45"/>
      <c r="B17" s="384" t="s">
        <v>44</v>
      </c>
      <c r="C17" s="384"/>
      <c r="D17" s="384"/>
      <c r="E17" s="384"/>
      <c r="F17" s="384"/>
      <c r="G17" s="384"/>
      <c r="H17" s="384"/>
      <c r="I17" s="384"/>
      <c r="J17" s="384"/>
    </row>
    <row r="18" spans="1:12" s="2" customFormat="1" ht="53.25" customHeight="1" thickBot="1">
      <c r="A18" s="385" t="s">
        <v>43</v>
      </c>
      <c r="B18" s="385"/>
      <c r="C18" s="385"/>
      <c r="D18" s="385"/>
      <c r="E18" s="385"/>
      <c r="F18" s="385"/>
      <c r="G18" s="385"/>
      <c r="H18" s="385"/>
      <c r="I18" s="385"/>
      <c r="J18" s="385"/>
    </row>
    <row r="19" spans="1:12" s="18" customFormat="1" ht="66.75" customHeight="1" thickTop="1" thickBot="1">
      <c r="A19" s="147" t="s">
        <v>10</v>
      </c>
      <c r="B19" s="148" t="s">
        <v>35</v>
      </c>
      <c r="C19" s="149"/>
      <c r="D19" s="373" t="s">
        <v>36</v>
      </c>
      <c r="E19" s="374"/>
      <c r="F19" s="374"/>
      <c r="G19" s="375"/>
      <c r="H19" s="150" t="s">
        <v>2</v>
      </c>
      <c r="I19" s="150" t="s">
        <v>3</v>
      </c>
      <c r="J19" s="151" t="s">
        <v>4</v>
      </c>
      <c r="K19" s="58"/>
      <c r="L19" s="58"/>
    </row>
    <row r="20" spans="1:12" ht="78" customHeight="1" thickTop="1">
      <c r="A20" s="116">
        <v>1</v>
      </c>
      <c r="B20" s="386" t="s">
        <v>98</v>
      </c>
      <c r="C20" s="345"/>
      <c r="D20" s="387" t="s">
        <v>37</v>
      </c>
      <c r="E20" s="388"/>
      <c r="F20" s="388"/>
      <c r="G20" s="389"/>
      <c r="H20" s="145"/>
      <c r="I20" s="145"/>
      <c r="J20" s="146"/>
    </row>
    <row r="21" spans="1:12" ht="312.75" customHeight="1">
      <c r="A21" s="46">
        <v>2</v>
      </c>
      <c r="B21" s="351" t="s">
        <v>99</v>
      </c>
      <c r="C21" s="267"/>
      <c r="D21" s="352" t="s">
        <v>100</v>
      </c>
      <c r="E21" s="347"/>
      <c r="F21" s="347"/>
      <c r="G21" s="348"/>
      <c r="H21" s="137"/>
      <c r="I21" s="137"/>
      <c r="J21" s="48"/>
    </row>
    <row r="22" spans="1:12" ht="97.5" customHeight="1">
      <c r="A22" s="46">
        <v>3</v>
      </c>
      <c r="B22" s="351" t="s">
        <v>101</v>
      </c>
      <c r="C22" s="267"/>
      <c r="D22" s="352" t="s">
        <v>110</v>
      </c>
      <c r="E22" s="347"/>
      <c r="F22" s="347"/>
      <c r="G22" s="348"/>
      <c r="H22" s="137"/>
      <c r="I22" s="137"/>
      <c r="J22" s="48"/>
    </row>
    <row r="23" spans="1:12" ht="243.75" customHeight="1">
      <c r="A23" s="46">
        <v>4</v>
      </c>
      <c r="B23" s="351" t="s">
        <v>38</v>
      </c>
      <c r="C23" s="267"/>
      <c r="D23" s="352" t="s">
        <v>102</v>
      </c>
      <c r="E23" s="347"/>
      <c r="F23" s="347"/>
      <c r="G23" s="348"/>
      <c r="H23" s="137"/>
      <c r="I23" s="137"/>
      <c r="J23" s="48"/>
    </row>
    <row r="24" spans="1:12" ht="309.75" customHeight="1">
      <c r="A24" s="46">
        <v>5</v>
      </c>
      <c r="B24" s="351" t="s">
        <v>39</v>
      </c>
      <c r="C24" s="267"/>
      <c r="D24" s="352" t="s">
        <v>103</v>
      </c>
      <c r="E24" s="347"/>
      <c r="F24" s="347"/>
      <c r="G24" s="348"/>
      <c r="H24" s="137"/>
      <c r="I24" s="137"/>
      <c r="J24" s="48"/>
    </row>
    <row r="25" spans="1:12" ht="115.5" customHeight="1">
      <c r="A25" s="46">
        <v>6</v>
      </c>
      <c r="B25" s="351" t="s">
        <v>104</v>
      </c>
      <c r="C25" s="267"/>
      <c r="D25" s="352" t="s">
        <v>93</v>
      </c>
      <c r="E25" s="347"/>
      <c r="F25" s="347"/>
      <c r="G25" s="348"/>
      <c r="H25" s="137"/>
      <c r="I25" s="137"/>
      <c r="J25" s="48"/>
    </row>
    <row r="26" spans="1:12" ht="145.5" customHeight="1">
      <c r="A26" s="46">
        <v>7</v>
      </c>
      <c r="B26" s="351" t="s">
        <v>40</v>
      </c>
      <c r="C26" s="267"/>
      <c r="D26" s="352" t="s">
        <v>105</v>
      </c>
      <c r="E26" s="347"/>
      <c r="F26" s="347"/>
      <c r="G26" s="348"/>
      <c r="H26" s="137"/>
      <c r="I26" s="137"/>
      <c r="J26" s="48"/>
    </row>
    <row r="27" spans="1:12" ht="112.5" customHeight="1">
      <c r="A27" s="46">
        <v>8</v>
      </c>
      <c r="B27" s="351" t="s">
        <v>106</v>
      </c>
      <c r="C27" s="267"/>
      <c r="D27" s="352" t="s">
        <v>80</v>
      </c>
      <c r="E27" s="347"/>
      <c r="F27" s="347"/>
      <c r="G27" s="348"/>
      <c r="H27" s="137"/>
      <c r="I27" s="137"/>
      <c r="J27" s="48"/>
    </row>
    <row r="28" spans="1:12" ht="92.25" customHeight="1" thickBot="1">
      <c r="A28" s="56">
        <v>9</v>
      </c>
      <c r="B28" s="353" t="s">
        <v>41</v>
      </c>
      <c r="C28" s="269"/>
      <c r="D28" s="354" t="s">
        <v>111</v>
      </c>
      <c r="E28" s="355"/>
      <c r="F28" s="355"/>
      <c r="G28" s="356"/>
      <c r="H28" s="240"/>
      <c r="I28" s="240"/>
      <c r="J28" s="144"/>
    </row>
    <row r="29" spans="1:12" ht="92.25" customHeight="1" thickTop="1">
      <c r="A29" s="52"/>
      <c r="B29" s="142"/>
      <c r="C29" s="142"/>
      <c r="D29" s="138"/>
      <c r="E29" s="138"/>
      <c r="F29" s="138"/>
      <c r="G29" s="138"/>
      <c r="H29" s="54"/>
      <c r="I29" s="54"/>
      <c r="J29" s="54"/>
    </row>
    <row r="30" spans="1:12" ht="46.5" customHeight="1" thickBot="1">
      <c r="A30" s="52"/>
      <c r="B30" s="196" t="s">
        <v>63</v>
      </c>
      <c r="C30" s="142">
        <f>C13</f>
        <v>0</v>
      </c>
      <c r="D30" s="138"/>
      <c r="E30" s="138"/>
      <c r="F30" s="138"/>
      <c r="G30" s="138"/>
      <c r="H30" s="54"/>
      <c r="I30" s="54"/>
      <c r="J30" s="54"/>
      <c r="K30" s="2"/>
    </row>
    <row r="31" spans="1:12" ht="82.5" customHeight="1" thickTop="1">
      <c r="A31" s="140"/>
      <c r="B31" s="357" t="s">
        <v>42</v>
      </c>
      <c r="C31" s="358"/>
      <c r="D31" s="358"/>
      <c r="E31" s="358"/>
      <c r="F31" s="358"/>
      <c r="G31" s="358"/>
      <c r="H31" s="358"/>
      <c r="I31" s="358"/>
      <c r="J31" s="359"/>
    </row>
    <row r="32" spans="1:12" ht="36.75" customHeight="1" thickBot="1">
      <c r="A32" s="141"/>
      <c r="B32" s="360" t="s">
        <v>43</v>
      </c>
      <c r="C32" s="361"/>
      <c r="D32" s="361"/>
      <c r="E32" s="361"/>
      <c r="F32" s="361"/>
      <c r="G32" s="361"/>
      <c r="H32" s="361"/>
      <c r="I32" s="361"/>
      <c r="J32" s="362"/>
    </row>
    <row r="33" spans="1:11" s="17" customFormat="1" ht="79.5" customHeight="1" thickTop="1" thickBot="1">
      <c r="A33" s="152" t="s">
        <v>10</v>
      </c>
      <c r="B33" s="371" t="s">
        <v>35</v>
      </c>
      <c r="C33" s="372"/>
      <c r="D33" s="373" t="s">
        <v>36</v>
      </c>
      <c r="E33" s="374"/>
      <c r="F33" s="374"/>
      <c r="G33" s="375"/>
      <c r="H33" s="150" t="s">
        <v>2</v>
      </c>
      <c r="I33" s="150" t="s">
        <v>3</v>
      </c>
      <c r="J33" s="151" t="s">
        <v>4</v>
      </c>
      <c r="K33" s="36"/>
    </row>
    <row r="34" spans="1:11" s="36" customFormat="1" ht="190.5" customHeight="1" thickTop="1">
      <c r="A34" s="401" t="s">
        <v>5</v>
      </c>
      <c r="B34" s="367" t="s">
        <v>112</v>
      </c>
      <c r="C34" s="368"/>
      <c r="D34" s="378" t="s">
        <v>113</v>
      </c>
      <c r="E34" s="379"/>
      <c r="F34" s="379"/>
      <c r="G34" s="380"/>
      <c r="H34" s="363"/>
      <c r="I34" s="363"/>
      <c r="J34" s="365"/>
    </row>
    <row r="35" spans="1:11" s="36" customFormat="1" ht="361.5" hidden="1" customHeight="1">
      <c r="A35" s="402"/>
      <c r="B35" s="369"/>
      <c r="C35" s="370"/>
      <c r="D35" s="381"/>
      <c r="E35" s="382"/>
      <c r="F35" s="382"/>
      <c r="G35" s="383"/>
      <c r="H35" s="364"/>
      <c r="I35" s="364"/>
      <c r="J35" s="366"/>
    </row>
    <row r="36" spans="1:11" s="36" customFormat="1" ht="220.5" customHeight="1">
      <c r="A36" s="49" t="s">
        <v>6</v>
      </c>
      <c r="B36" s="376" t="s">
        <v>114</v>
      </c>
      <c r="C36" s="260"/>
      <c r="D36" s="377" t="s">
        <v>115</v>
      </c>
      <c r="E36" s="262"/>
      <c r="F36" s="262"/>
      <c r="G36" s="263"/>
      <c r="H36" s="50"/>
      <c r="I36" s="50"/>
      <c r="J36" s="51"/>
    </row>
    <row r="37" spans="1:11" s="36" customFormat="1" ht="182.25" customHeight="1">
      <c r="A37" s="49" t="s">
        <v>7</v>
      </c>
      <c r="B37" s="376" t="s">
        <v>116</v>
      </c>
      <c r="C37" s="260"/>
      <c r="D37" s="377" t="s">
        <v>117</v>
      </c>
      <c r="E37" s="262"/>
      <c r="F37" s="262"/>
      <c r="G37" s="263"/>
      <c r="H37" s="50"/>
      <c r="I37" s="50"/>
      <c r="J37" s="51"/>
    </row>
    <row r="38" spans="1:11" s="36" customFormat="1" ht="182.25" customHeight="1">
      <c r="A38" s="231" t="s">
        <v>8</v>
      </c>
      <c r="B38" s="349" t="s">
        <v>118</v>
      </c>
      <c r="C38" s="267"/>
      <c r="D38" s="346" t="s">
        <v>119</v>
      </c>
      <c r="E38" s="347"/>
      <c r="F38" s="347"/>
      <c r="G38" s="348"/>
      <c r="H38" s="232"/>
      <c r="I38" s="232"/>
      <c r="J38" s="233"/>
    </row>
    <row r="39" spans="1:11" s="36" customFormat="1" ht="182.25" customHeight="1">
      <c r="A39" s="231" t="s">
        <v>9</v>
      </c>
      <c r="B39" s="349" t="s">
        <v>120</v>
      </c>
      <c r="C39" s="267"/>
      <c r="D39" s="346" t="s">
        <v>121</v>
      </c>
      <c r="E39" s="347"/>
      <c r="F39" s="347"/>
      <c r="G39" s="348"/>
      <c r="H39" s="232"/>
      <c r="I39" s="232"/>
      <c r="J39" s="233"/>
    </row>
    <row r="40" spans="1:11" s="36" customFormat="1" ht="111" customHeight="1">
      <c r="A40" s="231" t="s">
        <v>50</v>
      </c>
      <c r="B40" s="349" t="s">
        <v>122</v>
      </c>
      <c r="C40" s="267"/>
      <c r="D40" s="346" t="s">
        <v>123</v>
      </c>
      <c r="E40" s="347"/>
      <c r="F40" s="347"/>
      <c r="G40" s="348"/>
      <c r="H40" s="232"/>
      <c r="I40" s="232"/>
      <c r="J40" s="233"/>
    </row>
    <row r="41" spans="1:11" s="36" customFormat="1" ht="112.5" customHeight="1">
      <c r="A41" s="231" t="s">
        <v>51</v>
      </c>
      <c r="B41" s="349" t="s">
        <v>124</v>
      </c>
      <c r="C41" s="267"/>
      <c r="D41" s="346" t="s">
        <v>125</v>
      </c>
      <c r="E41" s="347"/>
      <c r="F41" s="347"/>
      <c r="G41" s="348"/>
      <c r="H41" s="232"/>
      <c r="I41" s="232"/>
      <c r="J41" s="233"/>
    </row>
    <row r="42" spans="1:11" s="36" customFormat="1" ht="306.75" customHeight="1">
      <c r="A42" s="231" t="s">
        <v>81</v>
      </c>
      <c r="B42" s="349" t="s">
        <v>126</v>
      </c>
      <c r="C42" s="267"/>
      <c r="D42" s="346" t="s">
        <v>127</v>
      </c>
      <c r="E42" s="347"/>
      <c r="F42" s="347"/>
      <c r="G42" s="348"/>
      <c r="H42" s="232"/>
      <c r="I42" s="232"/>
      <c r="J42" s="233"/>
    </row>
    <row r="43" spans="1:11" s="36" customFormat="1" ht="172.5" customHeight="1">
      <c r="A43" s="49" t="s">
        <v>95</v>
      </c>
      <c r="B43" s="259" t="s">
        <v>128</v>
      </c>
      <c r="C43" s="260"/>
      <c r="D43" s="261" t="s">
        <v>129</v>
      </c>
      <c r="E43" s="262"/>
      <c r="F43" s="262"/>
      <c r="G43" s="263"/>
      <c r="H43" s="50"/>
      <c r="I43" s="50"/>
      <c r="J43" s="51"/>
    </row>
    <row r="44" spans="1:11" s="36" customFormat="1" ht="222.75" customHeight="1">
      <c r="A44" s="49">
        <v>10</v>
      </c>
      <c r="B44" s="259" t="s">
        <v>130</v>
      </c>
      <c r="C44" s="260"/>
      <c r="D44" s="261" t="s">
        <v>131</v>
      </c>
      <c r="E44" s="262"/>
      <c r="F44" s="262"/>
      <c r="G44" s="263"/>
      <c r="H44" s="50"/>
      <c r="I44" s="50"/>
      <c r="J44" s="51"/>
    </row>
    <row r="45" spans="1:11" ht="57.75" hidden="1" customHeight="1" thickBot="1">
      <c r="A45" s="52"/>
      <c r="B45" s="53"/>
      <c r="C45" s="53"/>
      <c r="D45" s="53"/>
      <c r="E45" s="53"/>
      <c r="F45" s="53"/>
      <c r="G45" s="53"/>
      <c r="H45" s="54"/>
      <c r="I45" s="54"/>
      <c r="J45" s="153"/>
    </row>
    <row r="46" spans="1:11" ht="30.75" customHeight="1" thickBot="1">
      <c r="A46" s="52"/>
      <c r="B46" s="53"/>
      <c r="C46" s="53"/>
      <c r="D46" s="53"/>
      <c r="E46" s="53"/>
      <c r="F46" s="53"/>
      <c r="G46" s="53"/>
      <c r="H46" s="54"/>
      <c r="I46" s="54"/>
      <c r="J46" s="160"/>
      <c r="K46" s="2"/>
    </row>
    <row r="47" spans="1:11" ht="39.75" customHeight="1" thickTop="1">
      <c r="A47" s="161" t="s">
        <v>10</v>
      </c>
      <c r="B47" s="408" t="s">
        <v>90</v>
      </c>
      <c r="C47" s="408"/>
      <c r="D47" s="408"/>
      <c r="E47" s="408"/>
      <c r="F47" s="408"/>
      <c r="G47" s="408"/>
      <c r="H47" s="407" t="s">
        <v>17</v>
      </c>
      <c r="I47" s="407"/>
      <c r="J47" s="162" t="s">
        <v>18</v>
      </c>
    </row>
    <row r="48" spans="1:11" ht="57.75" customHeight="1" thickBot="1">
      <c r="A48" s="56" t="s">
        <v>5</v>
      </c>
      <c r="B48" s="409" t="s">
        <v>89</v>
      </c>
      <c r="C48" s="409"/>
      <c r="D48" s="409"/>
      <c r="E48" s="409"/>
      <c r="F48" s="409"/>
      <c r="G48" s="409"/>
      <c r="H48" s="410"/>
      <c r="I48" s="410"/>
      <c r="J48" s="144"/>
    </row>
    <row r="49" spans="1:11" ht="38.25" customHeight="1" thickTop="1" thickBot="1">
      <c r="A49" s="154"/>
      <c r="B49" s="139"/>
      <c r="C49" s="138"/>
      <c r="D49" s="138"/>
      <c r="E49" s="138"/>
      <c r="F49" s="138"/>
      <c r="G49" s="138"/>
      <c r="H49" s="54"/>
      <c r="I49" s="54"/>
      <c r="J49" s="54"/>
    </row>
    <row r="50" spans="1:11" ht="42" customHeight="1" thickTop="1" thickBot="1">
      <c r="A50" s="194" t="s">
        <v>10</v>
      </c>
      <c r="B50" s="411" t="s">
        <v>16</v>
      </c>
      <c r="C50" s="412"/>
      <c r="D50" s="412"/>
      <c r="E50" s="412"/>
      <c r="F50" s="412"/>
      <c r="G50" s="413"/>
      <c r="H50" s="330" t="s">
        <v>17</v>
      </c>
      <c r="I50" s="419"/>
      <c r="J50" s="201" t="s">
        <v>18</v>
      </c>
    </row>
    <row r="51" spans="1:11" ht="48" customHeight="1" thickTop="1">
      <c r="A51" s="140" t="s">
        <v>5</v>
      </c>
      <c r="B51" s="414" t="s">
        <v>45</v>
      </c>
      <c r="C51" s="414"/>
      <c r="D51" s="414"/>
      <c r="E51" s="414"/>
      <c r="F51" s="414"/>
      <c r="G51" s="414"/>
      <c r="H51" s="415"/>
      <c r="I51" s="416"/>
      <c r="J51" s="202"/>
    </row>
    <row r="52" spans="1:11" ht="48" customHeight="1">
      <c r="A52" s="46" t="s">
        <v>6</v>
      </c>
      <c r="B52" s="323" t="s">
        <v>82</v>
      </c>
      <c r="C52" s="323"/>
      <c r="D52" s="323"/>
      <c r="E52" s="323"/>
      <c r="F52" s="323"/>
      <c r="G52" s="323"/>
      <c r="H52" s="324"/>
      <c r="I52" s="324"/>
      <c r="J52" s="198"/>
      <c r="K52" s="2"/>
    </row>
    <row r="53" spans="1:11" ht="48" customHeight="1" thickBot="1">
      <c r="A53" s="56" t="s">
        <v>7</v>
      </c>
      <c r="B53" s="423" t="s">
        <v>83</v>
      </c>
      <c r="C53" s="423"/>
      <c r="D53" s="423"/>
      <c r="E53" s="423"/>
      <c r="F53" s="423"/>
      <c r="G53" s="423"/>
      <c r="H53" s="350"/>
      <c r="I53" s="350"/>
      <c r="J53" s="199"/>
      <c r="K53" s="2"/>
    </row>
    <row r="54" spans="1:11" ht="117" customHeight="1" thickTop="1">
      <c r="A54" s="156"/>
      <c r="B54" s="157" t="s">
        <v>24</v>
      </c>
      <c r="C54" s="158"/>
      <c r="D54" s="159"/>
      <c r="E54" s="159"/>
      <c r="F54" s="403"/>
      <c r="G54" s="404"/>
      <c r="H54" s="405" t="s">
        <v>28</v>
      </c>
      <c r="I54" s="405"/>
      <c r="J54" s="406"/>
    </row>
    <row r="55" spans="1:11" s="35" customFormat="1" ht="69" customHeight="1">
      <c r="A55" s="42"/>
      <c r="B55" s="39" t="str">
        <f>B13</f>
        <v>Numer ewidencyjny wniosku:</v>
      </c>
      <c r="C55" s="133">
        <f>C13</f>
        <v>0</v>
      </c>
      <c r="D55" s="273"/>
      <c r="E55" s="273"/>
      <c r="F55" s="43"/>
      <c r="G55" s="44"/>
      <c r="H55" s="44"/>
      <c r="I55" s="44"/>
      <c r="J55" s="44"/>
    </row>
    <row r="56" spans="1:11" ht="70.5" customHeight="1">
      <c r="A56" s="274" t="s">
        <v>57</v>
      </c>
      <c r="B56" s="274"/>
      <c r="C56" s="274"/>
      <c r="D56" s="274"/>
      <c r="E56" s="274"/>
      <c r="F56" s="274"/>
      <c r="G56" s="274"/>
      <c r="H56" s="274"/>
      <c r="I56" s="274"/>
      <c r="J56" s="274"/>
    </row>
    <row r="57" spans="1:11" ht="408.95" customHeight="1">
      <c r="D57" s="3"/>
    </row>
    <row r="58" spans="1:11" ht="409.5" customHeight="1">
      <c r="D58" s="3"/>
      <c r="F58" s="334"/>
      <c r="G58" s="335"/>
      <c r="H58" s="236"/>
      <c r="I58" s="236"/>
    </row>
    <row r="59" spans="1:11" ht="325.5" customHeight="1">
      <c r="B59" s="22"/>
      <c r="C59" s="22"/>
      <c r="D59" s="59"/>
      <c r="E59" s="22"/>
      <c r="F59" s="237"/>
      <c r="G59" s="238"/>
      <c r="H59" s="238"/>
      <c r="I59" s="238"/>
      <c r="J59" s="26"/>
    </row>
    <row r="60" spans="1:11" s="13" customFormat="1" ht="54.75" customHeight="1">
      <c r="A60" s="20"/>
      <c r="B60" s="37"/>
      <c r="C60" s="336" t="s">
        <v>53</v>
      </c>
      <c r="D60" s="336"/>
      <c r="E60" s="336"/>
      <c r="F60" s="336"/>
      <c r="G60" s="336"/>
      <c r="H60" s="60"/>
      <c r="I60" s="60"/>
      <c r="J60" s="32"/>
    </row>
    <row r="61" spans="1:11" ht="133.5" customHeight="1">
      <c r="B61" s="57" t="s">
        <v>24</v>
      </c>
      <c r="C61" s="234"/>
      <c r="D61" s="59"/>
      <c r="E61" s="22"/>
      <c r="F61" s="337"/>
      <c r="G61" s="338"/>
      <c r="H61" s="406" t="s">
        <v>27</v>
      </c>
      <c r="I61" s="406"/>
      <c r="J61" s="406"/>
      <c r="K61" s="6"/>
    </row>
    <row r="62" spans="1:11" s="35" customFormat="1" ht="57" customHeight="1">
      <c r="A62" s="12"/>
      <c r="B62" s="39" t="str">
        <f>B13</f>
        <v>Numer ewidencyjny wniosku:</v>
      </c>
      <c r="C62" s="163">
        <f>C13</f>
        <v>0</v>
      </c>
      <c r="D62" s="421"/>
      <c r="E62" s="421"/>
      <c r="F62" s="11"/>
    </row>
    <row r="63" spans="1:11" ht="55.5" customHeight="1">
      <c r="B63" s="61"/>
      <c r="C63" s="422" t="s">
        <v>54</v>
      </c>
      <c r="D63" s="422"/>
      <c r="E63" s="422"/>
      <c r="F63" s="422"/>
      <c r="G63" s="422"/>
      <c r="H63" s="339"/>
      <c r="I63" s="339"/>
      <c r="J63" s="339"/>
    </row>
    <row r="64" spans="1:11" ht="57.75" customHeight="1">
      <c r="B64" s="325" t="s">
        <v>159</v>
      </c>
      <c r="C64" s="325"/>
      <c r="D64" s="325"/>
      <c r="E64" s="325"/>
      <c r="F64" s="325"/>
      <c r="G64" s="325"/>
      <c r="H64" s="325"/>
      <c r="I64" s="325"/>
      <c r="J64" s="325"/>
    </row>
    <row r="65" spans="1:11" ht="24.75" customHeight="1" thickBot="1">
      <c r="B65" s="63"/>
      <c r="C65" s="42"/>
      <c r="D65" s="62"/>
      <c r="E65" s="22"/>
      <c r="F65" s="22"/>
      <c r="G65" s="26"/>
      <c r="H65" s="26"/>
      <c r="I65" s="26"/>
      <c r="J65" s="26"/>
    </row>
    <row r="66" spans="1:11" ht="56.25" customHeight="1" thickTop="1">
      <c r="A66" s="417" t="s">
        <v>10</v>
      </c>
      <c r="B66" s="419" t="s">
        <v>11</v>
      </c>
      <c r="C66" s="419"/>
      <c r="D66" s="326" t="s">
        <v>13</v>
      </c>
      <c r="E66" s="326" t="s">
        <v>12</v>
      </c>
      <c r="F66" s="326" t="s">
        <v>25</v>
      </c>
      <c r="G66" s="328" t="s">
        <v>22</v>
      </c>
      <c r="H66" s="329"/>
      <c r="I66" s="330" t="s">
        <v>34</v>
      </c>
      <c r="J66" s="331"/>
    </row>
    <row r="67" spans="1:11" s="4" customFormat="1" ht="75" customHeight="1" thickBot="1">
      <c r="A67" s="418"/>
      <c r="B67" s="420"/>
      <c r="C67" s="420"/>
      <c r="D67" s="327"/>
      <c r="E67" s="327"/>
      <c r="F67" s="327"/>
      <c r="G67" s="64" t="s">
        <v>26</v>
      </c>
      <c r="H67" s="65" t="s">
        <v>19</v>
      </c>
      <c r="I67" s="332"/>
      <c r="J67" s="333"/>
    </row>
    <row r="68" spans="1:11" ht="116.25" customHeight="1" thickTop="1">
      <c r="A68" s="114" t="s">
        <v>5</v>
      </c>
      <c r="B68" s="314" t="s">
        <v>132</v>
      </c>
      <c r="C68" s="315"/>
      <c r="D68" s="66" t="s">
        <v>133</v>
      </c>
      <c r="E68" s="67">
        <v>2</v>
      </c>
      <c r="F68" s="68">
        <v>4</v>
      </c>
      <c r="G68" s="69"/>
      <c r="H68" s="72"/>
      <c r="I68" s="316"/>
      <c r="J68" s="317"/>
    </row>
    <row r="69" spans="1:11" ht="66.75" customHeight="1">
      <c r="A69" s="114" t="s">
        <v>6</v>
      </c>
      <c r="B69" s="318" t="s">
        <v>134</v>
      </c>
      <c r="C69" s="260"/>
      <c r="D69" s="66" t="s">
        <v>135</v>
      </c>
      <c r="E69" s="70">
        <v>2</v>
      </c>
      <c r="F69" s="71">
        <v>6</v>
      </c>
      <c r="G69" s="135"/>
      <c r="H69" s="135"/>
      <c r="I69" s="319"/>
      <c r="J69" s="320"/>
    </row>
    <row r="70" spans="1:11" ht="81" customHeight="1">
      <c r="A70" s="114" t="s">
        <v>7</v>
      </c>
      <c r="B70" s="318" t="s">
        <v>137</v>
      </c>
      <c r="C70" s="260"/>
      <c r="D70" s="66" t="s">
        <v>94</v>
      </c>
      <c r="E70" s="70">
        <v>3</v>
      </c>
      <c r="F70" s="71">
        <v>3</v>
      </c>
      <c r="G70" s="135"/>
      <c r="H70" s="135"/>
      <c r="I70" s="321"/>
      <c r="J70" s="322"/>
    </row>
    <row r="71" spans="1:11" ht="72" customHeight="1">
      <c r="A71" s="253" t="s">
        <v>8</v>
      </c>
      <c r="B71" s="340" t="s">
        <v>138</v>
      </c>
      <c r="C71" s="341"/>
      <c r="D71" s="66" t="s">
        <v>133</v>
      </c>
      <c r="E71" s="70">
        <v>1</v>
      </c>
      <c r="F71" s="73">
        <v>2</v>
      </c>
      <c r="G71" s="135"/>
      <c r="H71" s="135"/>
      <c r="I71" s="270"/>
      <c r="J71" s="271"/>
    </row>
    <row r="72" spans="1:11" ht="72" customHeight="1">
      <c r="A72" s="254"/>
      <c r="B72" s="342"/>
      <c r="C72" s="343"/>
      <c r="D72" s="216" t="s">
        <v>133</v>
      </c>
      <c r="E72" s="217">
        <v>1</v>
      </c>
      <c r="F72" s="249">
        <v>2</v>
      </c>
      <c r="G72" s="219"/>
      <c r="H72" s="219"/>
      <c r="I72" s="241"/>
      <c r="J72" s="242"/>
    </row>
    <row r="73" spans="1:11" ht="72" customHeight="1">
      <c r="A73" s="255"/>
      <c r="B73" s="344"/>
      <c r="C73" s="345"/>
      <c r="D73" s="216" t="s">
        <v>133</v>
      </c>
      <c r="E73" s="217">
        <v>1</v>
      </c>
      <c r="F73" s="249">
        <v>2</v>
      </c>
      <c r="G73" s="219"/>
      <c r="H73" s="219"/>
      <c r="I73" s="241"/>
      <c r="J73" s="242"/>
    </row>
    <row r="74" spans="1:11" ht="82.5" customHeight="1">
      <c r="A74" s="114" t="s">
        <v>9</v>
      </c>
      <c r="B74" s="266" t="s">
        <v>139</v>
      </c>
      <c r="C74" s="267"/>
      <c r="D74" s="66" t="s">
        <v>94</v>
      </c>
      <c r="E74" s="70">
        <v>3</v>
      </c>
      <c r="F74" s="73">
        <v>3</v>
      </c>
      <c r="G74" s="135"/>
      <c r="H74" s="135"/>
      <c r="I74" s="270"/>
      <c r="J74" s="271"/>
    </row>
    <row r="75" spans="1:11" ht="85.5" customHeight="1">
      <c r="A75" s="114" t="s">
        <v>50</v>
      </c>
      <c r="B75" s="284" t="s">
        <v>140</v>
      </c>
      <c r="C75" s="285"/>
      <c r="D75" s="66" t="s">
        <v>133</v>
      </c>
      <c r="E75" s="70">
        <v>2</v>
      </c>
      <c r="F75" s="71">
        <v>4</v>
      </c>
      <c r="G75" s="135"/>
      <c r="H75" s="135"/>
      <c r="I75" s="270"/>
      <c r="J75" s="271"/>
    </row>
    <row r="76" spans="1:11" ht="57" customHeight="1">
      <c r="A76" s="114" t="s">
        <v>51</v>
      </c>
      <c r="B76" s="284" t="s">
        <v>141</v>
      </c>
      <c r="C76" s="285"/>
      <c r="D76" s="66" t="s">
        <v>133</v>
      </c>
      <c r="E76" s="70">
        <v>2</v>
      </c>
      <c r="F76" s="71">
        <v>4</v>
      </c>
      <c r="G76" s="135"/>
      <c r="H76" s="135"/>
      <c r="I76" s="286"/>
      <c r="J76" s="287"/>
      <c r="K76" s="155"/>
    </row>
    <row r="77" spans="1:11" ht="85.5" customHeight="1">
      <c r="A77" s="114" t="s">
        <v>81</v>
      </c>
      <c r="B77" s="284" t="s">
        <v>143</v>
      </c>
      <c r="C77" s="285"/>
      <c r="D77" s="66" t="s">
        <v>94</v>
      </c>
      <c r="E77" s="70">
        <v>3</v>
      </c>
      <c r="F77" s="71">
        <v>3</v>
      </c>
      <c r="G77" s="135"/>
      <c r="H77" s="135"/>
      <c r="I77" s="286"/>
      <c r="J77" s="287"/>
      <c r="K77" s="155"/>
    </row>
    <row r="78" spans="1:11" ht="85.5" customHeight="1">
      <c r="A78" s="114" t="s">
        <v>95</v>
      </c>
      <c r="B78" s="266" t="s">
        <v>144</v>
      </c>
      <c r="C78" s="267"/>
      <c r="D78" s="216" t="s">
        <v>94</v>
      </c>
      <c r="E78" s="217">
        <v>2</v>
      </c>
      <c r="F78" s="218">
        <v>2</v>
      </c>
      <c r="G78" s="219"/>
      <c r="H78" s="219"/>
      <c r="I78" s="270"/>
      <c r="J78" s="271"/>
      <c r="K78" s="155"/>
    </row>
    <row r="79" spans="1:11" ht="62.25" customHeight="1">
      <c r="A79" s="114" t="s">
        <v>147</v>
      </c>
      <c r="B79" s="266" t="s">
        <v>146</v>
      </c>
      <c r="C79" s="267"/>
      <c r="D79" s="216" t="s">
        <v>94</v>
      </c>
      <c r="E79" s="217">
        <v>2</v>
      </c>
      <c r="F79" s="218">
        <v>2</v>
      </c>
      <c r="G79" s="219"/>
      <c r="H79" s="219"/>
      <c r="I79" s="270"/>
      <c r="J79" s="271"/>
      <c r="K79" s="155"/>
    </row>
    <row r="80" spans="1:11" ht="62.25" customHeight="1">
      <c r="A80" s="114" t="s">
        <v>148</v>
      </c>
      <c r="B80" s="266" t="s">
        <v>150</v>
      </c>
      <c r="C80" s="267"/>
      <c r="D80" s="216" t="s">
        <v>94</v>
      </c>
      <c r="E80" s="217">
        <v>4</v>
      </c>
      <c r="F80" s="218">
        <v>4</v>
      </c>
      <c r="G80" s="219"/>
      <c r="H80" s="219"/>
      <c r="I80" s="270"/>
      <c r="J80" s="271"/>
      <c r="K80" s="155"/>
    </row>
    <row r="81" spans="1:11" ht="72.75" customHeight="1" thickBot="1">
      <c r="A81" s="114" t="s">
        <v>149</v>
      </c>
      <c r="B81" s="268" t="s">
        <v>152</v>
      </c>
      <c r="C81" s="269"/>
      <c r="D81" s="216" t="s">
        <v>94</v>
      </c>
      <c r="E81" s="217">
        <v>1</v>
      </c>
      <c r="F81" s="218">
        <v>1</v>
      </c>
      <c r="G81" s="219"/>
      <c r="H81" s="219"/>
      <c r="I81" s="270"/>
      <c r="J81" s="271"/>
      <c r="K81" s="155"/>
    </row>
    <row r="82" spans="1:11" ht="72" customHeight="1" thickTop="1" thickBot="1">
      <c r="A82" s="115"/>
      <c r="B82" s="301" t="s">
        <v>14</v>
      </c>
      <c r="C82" s="302"/>
      <c r="D82" s="74"/>
      <c r="E82" s="74"/>
      <c r="F82" s="75">
        <f>SUM(F68:F81)</f>
        <v>42</v>
      </c>
      <c r="G82" s="74"/>
      <c r="H82" s="113">
        <f>SUM(H68:H81)</f>
        <v>0</v>
      </c>
      <c r="I82" s="303"/>
      <c r="J82" s="304"/>
    </row>
    <row r="83" spans="1:11" ht="151.5" customHeight="1" thickTop="1">
      <c r="A83" s="52"/>
      <c r="B83" s="57" t="s">
        <v>24</v>
      </c>
      <c r="C83" s="76"/>
      <c r="D83" s="76"/>
      <c r="E83" s="76"/>
      <c r="F83" s="77"/>
      <c r="G83" s="76"/>
      <c r="H83" s="272" t="s">
        <v>27</v>
      </c>
      <c r="I83" s="272"/>
      <c r="J83" s="272"/>
    </row>
    <row r="84" spans="1:11" s="35" customFormat="1" ht="79.5" customHeight="1">
      <c r="A84" s="12"/>
      <c r="B84" s="39" t="str">
        <f>B13</f>
        <v>Numer ewidencyjny wniosku:</v>
      </c>
      <c r="C84" s="133">
        <f>C13</f>
        <v>0</v>
      </c>
      <c r="D84" s="273"/>
      <c r="E84" s="273"/>
      <c r="F84" s="43"/>
      <c r="G84" s="44"/>
      <c r="H84" s="44"/>
      <c r="I84" s="44"/>
      <c r="J84" s="44"/>
      <c r="K84" s="44"/>
    </row>
    <row r="85" spans="1:11" s="121" customFormat="1" ht="85.5" customHeight="1">
      <c r="A85" s="21"/>
      <c r="B85" s="274" t="s">
        <v>33</v>
      </c>
      <c r="C85" s="274"/>
      <c r="D85" s="274"/>
      <c r="E85" s="274"/>
      <c r="F85" s="274"/>
      <c r="G85" s="274"/>
      <c r="H85" s="274"/>
      <c r="I85" s="274"/>
      <c r="J85" s="274"/>
      <c r="K85" s="274"/>
    </row>
    <row r="86" spans="1:11" s="121" customFormat="1" ht="66" customHeight="1">
      <c r="A86" s="21"/>
      <c r="B86" s="9"/>
      <c r="C86" s="7"/>
      <c r="D86" s="7"/>
      <c r="E86" s="8"/>
      <c r="F86" s="8"/>
      <c r="G86" s="8"/>
      <c r="H86" s="8"/>
      <c r="I86" s="8"/>
      <c r="J86" s="8"/>
    </row>
    <row r="87" spans="1:11" s="121" customFormat="1" ht="409.5" customHeight="1">
      <c r="A87" s="20"/>
      <c r="B87" s="5"/>
      <c r="C87" s="5"/>
      <c r="D87" s="5"/>
      <c r="G87"/>
      <c r="H87"/>
      <c r="I87"/>
    </row>
    <row r="88" spans="1:11" ht="359.25" customHeight="1">
      <c r="D88" s="1"/>
    </row>
    <row r="89" spans="1:11" ht="284.25" customHeight="1">
      <c r="D89" s="1"/>
    </row>
    <row r="90" spans="1:11" s="35" customFormat="1" ht="92.25" customHeight="1">
      <c r="A90" s="275" t="s">
        <v>20</v>
      </c>
      <c r="B90" s="276"/>
      <c r="C90" s="78"/>
      <c r="D90" s="234" t="s">
        <v>21</v>
      </c>
      <c r="E90" s="277"/>
      <c r="F90" s="277"/>
      <c r="G90" s="277"/>
      <c r="H90" s="277"/>
      <c r="I90" s="277"/>
      <c r="J90" s="86" t="s">
        <v>31</v>
      </c>
      <c r="K90" s="44"/>
    </row>
    <row r="91" spans="1:11" s="35" customFormat="1" ht="105.75" customHeight="1">
      <c r="A91" s="87" t="s">
        <v>24</v>
      </c>
      <c r="B91" s="79"/>
      <c r="C91" s="88"/>
      <c r="D91" s="234"/>
      <c r="E91" s="234"/>
      <c r="F91" s="234"/>
      <c r="G91" s="234"/>
      <c r="H91" s="234"/>
      <c r="I91" s="234"/>
      <c r="J91" s="89" t="s">
        <v>58</v>
      </c>
      <c r="K91" s="44"/>
    </row>
    <row r="92" spans="1:11" s="35" customFormat="1" ht="35.25" customHeight="1">
      <c r="A92" s="87"/>
      <c r="B92" s="79"/>
      <c r="C92" s="88"/>
      <c r="D92" s="234"/>
      <c r="E92" s="234"/>
      <c r="F92" s="234"/>
      <c r="G92" s="234"/>
      <c r="H92" s="234"/>
      <c r="I92" s="234"/>
      <c r="J92" s="89"/>
      <c r="K92" s="44"/>
    </row>
    <row r="93" spans="1:11" s="35" customFormat="1" ht="46.5" customHeight="1" thickBot="1">
      <c r="A93" s="87"/>
      <c r="B93" s="193" t="str">
        <f>B84</f>
        <v>Numer ewidencyjny wniosku:</v>
      </c>
      <c r="C93" s="88">
        <f>C13</f>
        <v>0</v>
      </c>
      <c r="D93" s="234"/>
      <c r="E93" s="234"/>
      <c r="F93" s="234"/>
      <c r="G93" s="234"/>
      <c r="H93" s="234"/>
      <c r="I93" s="234"/>
      <c r="J93" s="89"/>
      <c r="K93" s="44"/>
    </row>
    <row r="94" spans="1:11" s="35" customFormat="1" ht="58.5" customHeight="1" thickTop="1" thickBot="1">
      <c r="A94" s="278" t="s">
        <v>56</v>
      </c>
      <c r="B94" s="279"/>
      <c r="C94" s="279"/>
      <c r="D94" s="279"/>
      <c r="E94" s="279"/>
      <c r="F94" s="279"/>
      <c r="G94" s="279"/>
      <c r="H94" s="279"/>
      <c r="I94" s="279"/>
      <c r="J94" s="280"/>
    </row>
    <row r="95" spans="1:11" s="10" customFormat="1" ht="67.5" customHeight="1" thickTop="1">
      <c r="A95" s="55" t="s">
        <v>10</v>
      </c>
      <c r="B95" s="80" t="s">
        <v>88</v>
      </c>
      <c r="C95" s="290" t="s">
        <v>36</v>
      </c>
      <c r="D95" s="291"/>
      <c r="E95" s="291"/>
      <c r="F95" s="291"/>
      <c r="G95" s="291"/>
      <c r="H95" s="291"/>
      <c r="I95" s="291"/>
      <c r="J95" s="292"/>
    </row>
    <row r="96" spans="1:11" s="35" customFormat="1" ht="354.75" customHeight="1">
      <c r="A96" s="197">
        <v>1</v>
      </c>
      <c r="B96" s="224" t="s">
        <v>132</v>
      </c>
      <c r="C96" s="298" t="s">
        <v>166</v>
      </c>
      <c r="D96" s="299"/>
      <c r="E96" s="299"/>
      <c r="F96" s="299"/>
      <c r="G96" s="299"/>
      <c r="H96" s="299"/>
      <c r="I96" s="299"/>
      <c r="J96" s="300"/>
    </row>
    <row r="97" spans="1:10" s="10" customFormat="1" ht="301.5" customHeight="1">
      <c r="A97" s="226" t="s">
        <v>6</v>
      </c>
      <c r="B97" s="221" t="s">
        <v>134</v>
      </c>
      <c r="C97" s="293" t="s">
        <v>136</v>
      </c>
      <c r="D97" s="282"/>
      <c r="E97" s="282"/>
      <c r="F97" s="282"/>
      <c r="G97" s="282"/>
      <c r="H97" s="282"/>
      <c r="I97" s="282"/>
      <c r="J97" s="294"/>
    </row>
    <row r="98" spans="1:10" s="10" customFormat="1" ht="217.5" customHeight="1">
      <c r="A98" s="225" t="s">
        <v>7</v>
      </c>
      <c r="B98" s="224" t="s">
        <v>137</v>
      </c>
      <c r="C98" s="295" t="s">
        <v>167</v>
      </c>
      <c r="D98" s="296"/>
      <c r="E98" s="296"/>
      <c r="F98" s="296"/>
      <c r="G98" s="296"/>
      <c r="H98" s="296"/>
      <c r="I98" s="296"/>
      <c r="J98" s="297"/>
    </row>
    <row r="99" spans="1:10" s="10" customFormat="1" ht="145.5" customHeight="1">
      <c r="A99" s="256" t="s">
        <v>8</v>
      </c>
      <c r="B99" s="311" t="s">
        <v>138</v>
      </c>
      <c r="C99" s="295" t="s">
        <v>156</v>
      </c>
      <c r="D99" s="296"/>
      <c r="E99" s="296"/>
      <c r="F99" s="296"/>
      <c r="G99" s="296"/>
      <c r="H99" s="296"/>
      <c r="I99" s="296"/>
      <c r="J99" s="297"/>
    </row>
    <row r="100" spans="1:10" s="10" customFormat="1" ht="352.5" customHeight="1">
      <c r="A100" s="257"/>
      <c r="B100" s="312"/>
      <c r="C100" s="305"/>
      <c r="D100" s="306"/>
      <c r="E100" s="306"/>
      <c r="F100" s="306"/>
      <c r="G100" s="306"/>
      <c r="H100" s="306"/>
      <c r="I100" s="306"/>
      <c r="J100" s="307"/>
    </row>
    <row r="101" spans="1:10" ht="408.75" customHeight="1">
      <c r="A101" s="258"/>
      <c r="B101" s="313"/>
      <c r="C101" s="308"/>
      <c r="D101" s="309"/>
      <c r="E101" s="309"/>
      <c r="F101" s="309"/>
      <c r="G101" s="309"/>
      <c r="H101" s="309"/>
      <c r="I101" s="309"/>
      <c r="J101" s="310"/>
    </row>
    <row r="102" spans="1:10" ht="219" customHeight="1">
      <c r="A102" s="197">
        <v>5</v>
      </c>
      <c r="B102" s="235" t="s">
        <v>139</v>
      </c>
      <c r="C102" s="288" t="s">
        <v>160</v>
      </c>
      <c r="D102" s="288"/>
      <c r="E102" s="288"/>
      <c r="F102" s="288"/>
      <c r="G102" s="288"/>
      <c r="H102" s="288"/>
      <c r="I102" s="288"/>
      <c r="J102" s="289"/>
    </row>
    <row r="103" spans="1:10" ht="283.5" customHeight="1">
      <c r="A103" s="225">
        <v>6</v>
      </c>
      <c r="B103" s="224" t="s">
        <v>140</v>
      </c>
      <c r="C103" s="298" t="s">
        <v>161</v>
      </c>
      <c r="D103" s="299"/>
      <c r="E103" s="299"/>
      <c r="F103" s="299"/>
      <c r="G103" s="299"/>
      <c r="H103" s="299"/>
      <c r="I103" s="299"/>
      <c r="J103" s="300"/>
    </row>
    <row r="104" spans="1:10" ht="198.75" customHeight="1">
      <c r="A104" s="225">
        <v>7</v>
      </c>
      <c r="B104" s="224" t="s">
        <v>141</v>
      </c>
      <c r="C104" s="298" t="s">
        <v>142</v>
      </c>
      <c r="D104" s="299"/>
      <c r="E104" s="299"/>
      <c r="F104" s="299"/>
      <c r="G104" s="299"/>
      <c r="H104" s="299"/>
      <c r="I104" s="299"/>
      <c r="J104" s="300"/>
    </row>
    <row r="105" spans="1:10" ht="268.5" customHeight="1">
      <c r="A105" s="197">
        <v>8</v>
      </c>
      <c r="B105" s="235" t="s">
        <v>143</v>
      </c>
      <c r="C105" s="281" t="s">
        <v>162</v>
      </c>
      <c r="D105" s="282"/>
      <c r="E105" s="282"/>
      <c r="F105" s="282"/>
      <c r="G105" s="282"/>
      <c r="H105" s="282"/>
      <c r="I105" s="282"/>
      <c r="J105" s="283"/>
    </row>
    <row r="106" spans="1:10" ht="148.5" customHeight="1">
      <c r="A106" s="197">
        <v>9</v>
      </c>
      <c r="B106" s="235" t="s">
        <v>144</v>
      </c>
      <c r="C106" s="264" t="s">
        <v>145</v>
      </c>
      <c r="D106" s="264"/>
      <c r="E106" s="264"/>
      <c r="F106" s="264"/>
      <c r="G106" s="264"/>
      <c r="H106" s="264"/>
      <c r="I106" s="264"/>
      <c r="J106" s="265"/>
    </row>
    <row r="107" spans="1:10" ht="246.75" customHeight="1">
      <c r="A107" s="197">
        <v>10</v>
      </c>
      <c r="B107" s="235" t="s">
        <v>146</v>
      </c>
      <c r="C107" s="264" t="s">
        <v>163</v>
      </c>
      <c r="D107" s="264"/>
      <c r="E107" s="264"/>
      <c r="F107" s="264"/>
      <c r="G107" s="264"/>
      <c r="H107" s="264"/>
      <c r="I107" s="264"/>
      <c r="J107" s="265"/>
    </row>
    <row r="108" spans="1:10" ht="153.75" customHeight="1">
      <c r="A108" s="197">
        <v>11</v>
      </c>
      <c r="B108" s="235" t="s">
        <v>150</v>
      </c>
      <c r="C108" s="264" t="s">
        <v>151</v>
      </c>
      <c r="D108" s="264"/>
      <c r="E108" s="264"/>
      <c r="F108" s="264"/>
      <c r="G108" s="264"/>
      <c r="H108" s="264"/>
      <c r="I108" s="264"/>
      <c r="J108" s="265"/>
    </row>
    <row r="109" spans="1:10" ht="141.75" customHeight="1">
      <c r="A109" s="197">
        <v>12</v>
      </c>
      <c r="B109" s="235" t="s">
        <v>152</v>
      </c>
      <c r="C109" s="264" t="s">
        <v>153</v>
      </c>
      <c r="D109" s="264"/>
      <c r="E109" s="264"/>
      <c r="F109" s="264"/>
      <c r="G109" s="264"/>
      <c r="H109" s="264"/>
      <c r="I109" s="264"/>
      <c r="J109" s="265"/>
    </row>
  </sheetData>
  <sheetProtection formatCells="0" formatColumns="0" formatRows="0" autoFilter="0"/>
  <protectedRanges>
    <protectedRange sqref="H20:I21" name="Zakres5"/>
    <protectedRange sqref="G68:G81" name="Rozstęp2"/>
    <protectedRange sqref="A14:J14" name="Rozstęp1"/>
    <protectedRange sqref="A85:K93" name="Rozstęp3"/>
    <protectedRange sqref="I68:J81" name="Rozstęp4"/>
    <protectedRange sqref="H20:I21" name="Zakres6"/>
    <protectedRange sqref="H51:J53" name="Zakres7"/>
    <protectedRange sqref="A57:J62" name="Zakres8"/>
    <protectedRange sqref="H23:I32 H45:I49" name="Zakres9"/>
    <protectedRange sqref="A13:J13 A8:J11" name="Rozstęp1_1"/>
    <protectedRange sqref="A12:J12" name="Rozstęp1_1_1"/>
  </protectedRanges>
  <mergeCells count="147"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9:G19"/>
    <mergeCell ref="B20:C20"/>
    <mergeCell ref="D20:G20"/>
    <mergeCell ref="B21:C21"/>
    <mergeCell ref="D21:G21"/>
    <mergeCell ref="D9:E9"/>
    <mergeCell ref="D10:E10"/>
    <mergeCell ref="D11:E11"/>
    <mergeCell ref="D12:E12"/>
    <mergeCell ref="D14:E14"/>
    <mergeCell ref="A15:J15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A34:A35"/>
    <mergeCell ref="B34:C35"/>
    <mergeCell ref="D34:G35"/>
    <mergeCell ref="H34:H35"/>
    <mergeCell ref="I34:I35"/>
    <mergeCell ref="J34:J35"/>
    <mergeCell ref="B28:C28"/>
    <mergeCell ref="D28:G28"/>
    <mergeCell ref="B31:J31"/>
    <mergeCell ref="B32:J32"/>
    <mergeCell ref="B33:C33"/>
    <mergeCell ref="D33:G33"/>
    <mergeCell ref="B39:C39"/>
    <mergeCell ref="D39:G39"/>
    <mergeCell ref="B40:C40"/>
    <mergeCell ref="D40:G40"/>
    <mergeCell ref="B41:C41"/>
    <mergeCell ref="D41:G41"/>
    <mergeCell ref="B36:C36"/>
    <mergeCell ref="D36:G36"/>
    <mergeCell ref="B37:C37"/>
    <mergeCell ref="D37:G37"/>
    <mergeCell ref="B38:C38"/>
    <mergeCell ref="D38:G38"/>
    <mergeCell ref="B47:G47"/>
    <mergeCell ref="H47:I47"/>
    <mergeCell ref="B48:G48"/>
    <mergeCell ref="H48:I48"/>
    <mergeCell ref="B50:G50"/>
    <mergeCell ref="H50:I50"/>
    <mergeCell ref="B42:C42"/>
    <mergeCell ref="D42:G42"/>
    <mergeCell ref="B43:C43"/>
    <mergeCell ref="D43:G43"/>
    <mergeCell ref="B44:C44"/>
    <mergeCell ref="D44:G44"/>
    <mergeCell ref="F54:G54"/>
    <mergeCell ref="H54:J54"/>
    <mergeCell ref="D55:E55"/>
    <mergeCell ref="A56:J56"/>
    <mergeCell ref="F58:G58"/>
    <mergeCell ref="C60:G60"/>
    <mergeCell ref="B51:G51"/>
    <mergeCell ref="H51:I51"/>
    <mergeCell ref="B52:G52"/>
    <mergeCell ref="H52:I52"/>
    <mergeCell ref="B53:G53"/>
    <mergeCell ref="H53:I53"/>
    <mergeCell ref="A66:A67"/>
    <mergeCell ref="B66:C67"/>
    <mergeCell ref="D66:D67"/>
    <mergeCell ref="E66:E67"/>
    <mergeCell ref="F66:F67"/>
    <mergeCell ref="G66:H66"/>
    <mergeCell ref="F61:G61"/>
    <mergeCell ref="H61:J61"/>
    <mergeCell ref="D62:E62"/>
    <mergeCell ref="C63:G63"/>
    <mergeCell ref="H63:J63"/>
    <mergeCell ref="B64:J64"/>
    <mergeCell ref="I71:J71"/>
    <mergeCell ref="B74:C74"/>
    <mergeCell ref="I74:J74"/>
    <mergeCell ref="B75:C75"/>
    <mergeCell ref="I75:J75"/>
    <mergeCell ref="B71:C73"/>
    <mergeCell ref="I66:J67"/>
    <mergeCell ref="B68:C68"/>
    <mergeCell ref="I68:J68"/>
    <mergeCell ref="B69:C69"/>
    <mergeCell ref="I69:J69"/>
    <mergeCell ref="B70:C70"/>
    <mergeCell ref="I70:J70"/>
    <mergeCell ref="B79:C79"/>
    <mergeCell ref="I79:J79"/>
    <mergeCell ref="B80:C80"/>
    <mergeCell ref="I80:J80"/>
    <mergeCell ref="B81:C81"/>
    <mergeCell ref="I81:J81"/>
    <mergeCell ref="B76:C76"/>
    <mergeCell ref="I76:J76"/>
    <mergeCell ref="B77:C77"/>
    <mergeCell ref="I77:J77"/>
    <mergeCell ref="B78:C78"/>
    <mergeCell ref="I78:J78"/>
    <mergeCell ref="A71:A73"/>
    <mergeCell ref="C108:J108"/>
    <mergeCell ref="C109:J109"/>
    <mergeCell ref="C102:J102"/>
    <mergeCell ref="C103:J103"/>
    <mergeCell ref="C104:J104"/>
    <mergeCell ref="C105:J105"/>
    <mergeCell ref="C106:J106"/>
    <mergeCell ref="C107:J107"/>
    <mergeCell ref="A94:J94"/>
    <mergeCell ref="C95:J95"/>
    <mergeCell ref="C96:J96"/>
    <mergeCell ref="C97:J97"/>
    <mergeCell ref="C98:J98"/>
    <mergeCell ref="A99:A101"/>
    <mergeCell ref="B99:B101"/>
    <mergeCell ref="C99:J101"/>
    <mergeCell ref="B82:C82"/>
    <mergeCell ref="I82:J82"/>
    <mergeCell ref="H83:J83"/>
    <mergeCell ref="D84:E84"/>
    <mergeCell ref="B85:K85"/>
    <mergeCell ref="A90:B90"/>
    <mergeCell ref="E90:I90"/>
  </mergeCells>
  <printOptions horizontalCentered="1"/>
  <pageMargins left="0" right="0" top="0.51181102362204722" bottom="0.35433070866141736" header="0.31496062992125984" footer="0.31496062992125984"/>
  <pageSetup paperSize="9" scale="33" fitToHeight="20" orientation="landscape" r:id="rId1"/>
  <headerFooter>
    <oddHeader xml:space="preserve">&amp;L&amp;"Arial,Pogrubiony"&amp;22
&amp;C&amp;G&amp;R&amp;"Arial,Pogrubiony"&amp;20Wzór Karty Oceny Merytorycznej dla Działania 7.3. RPOWŚ 2014-2020&amp;"Arial,Normalny"&amp;10
</oddHeader>
    <oddFooter xml:space="preserve">&amp;C&amp;18Strona &amp;P z &amp;N
</oddFooter>
  </headerFooter>
  <rowBreaks count="8" manualBreakCount="8">
    <brk id="13" max="9" man="1"/>
    <brk id="38" max="9" man="1"/>
    <brk id="54" max="9" man="1"/>
    <brk id="61" max="9" man="1"/>
    <brk id="83" max="9" man="1"/>
    <brk id="91" max="9" man="1"/>
    <brk id="98" max="9" man="1"/>
    <brk id="103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view="pageBreakPreview" zoomScale="42" zoomScaleNormal="100" zoomScaleSheetLayoutView="42" zoomScalePageLayoutView="42" workbookViewId="0">
      <selection activeCell="D9" sqref="D9:G9"/>
    </sheetView>
  </sheetViews>
  <sheetFormatPr defaultRowHeight="26.25"/>
  <cols>
    <col min="1" max="1" width="14" style="20" customWidth="1"/>
    <col min="2" max="2" width="58.42578125" style="15" customWidth="1"/>
    <col min="3" max="3" width="66.28515625" style="119" customWidth="1"/>
    <col min="4" max="4" width="34.28515625" style="119" customWidth="1"/>
    <col min="5" max="5" width="43" style="119" customWidth="1"/>
    <col min="6" max="6" width="58.85546875" style="119" customWidth="1"/>
    <col min="7" max="7" width="61" customWidth="1"/>
    <col min="8" max="8" width="27.7109375" customWidth="1"/>
    <col min="9" max="9" width="24.140625" customWidth="1"/>
    <col min="10" max="10" width="45.7109375" customWidth="1"/>
  </cols>
  <sheetData>
    <row r="2" spans="1:12" ht="31.5">
      <c r="B2" s="122" t="str">
        <f>'Oceniający 1'!B13</f>
        <v>Numer ewidencyjny wniosku:</v>
      </c>
      <c r="C2" s="90">
        <f>'Oceniający 1'!C13</f>
        <v>0</v>
      </c>
      <c r="D2" s="90"/>
      <c r="E2" s="118"/>
      <c r="F2" s="118"/>
      <c r="G2" s="118"/>
      <c r="H2" s="118"/>
      <c r="I2" s="118"/>
      <c r="J2" s="118"/>
      <c r="K2" s="118"/>
      <c r="L2" s="22"/>
    </row>
    <row r="3" spans="1:12" ht="31.5">
      <c r="A3" s="83"/>
      <c r="B3" s="90"/>
      <c r="C3" s="90"/>
      <c r="D3" s="118"/>
      <c r="E3" s="118"/>
      <c r="F3" s="118"/>
      <c r="G3" s="118"/>
      <c r="H3" s="118"/>
      <c r="I3" s="118"/>
      <c r="J3" s="118"/>
      <c r="K3" s="22"/>
      <c r="L3" s="22"/>
    </row>
    <row r="4" spans="1:12" ht="313.5" customHeight="1">
      <c r="A4" s="83"/>
      <c r="B4" s="398" t="s">
        <v>47</v>
      </c>
      <c r="C4" s="398"/>
      <c r="D4" s="472" t="str">
        <f>'Oceniający 1'!D3:J3</f>
        <v>9a: Inwestycje w infrastrukturę zdrowotną i społeczną</v>
      </c>
      <c r="E4" s="472"/>
      <c r="F4" s="472"/>
      <c r="G4" s="472"/>
      <c r="H4" s="472"/>
      <c r="I4" s="472"/>
      <c r="J4" s="118"/>
      <c r="K4" s="22"/>
      <c r="L4" s="22"/>
    </row>
    <row r="5" spans="1:12" ht="51.75" customHeight="1">
      <c r="A5" s="83"/>
      <c r="B5" s="399" t="s">
        <v>29</v>
      </c>
      <c r="C5" s="399"/>
      <c r="D5" s="473" t="str">
        <f>'Oceniający 1'!D4:J4</f>
        <v>7 Sprawne usługi publiczne</v>
      </c>
      <c r="E5" s="394"/>
      <c r="F5" s="394"/>
      <c r="G5" s="394"/>
      <c r="H5" s="91"/>
      <c r="I5" s="91"/>
      <c r="J5" s="118"/>
      <c r="K5" s="22"/>
      <c r="L5" s="22"/>
    </row>
    <row r="6" spans="1:12" ht="90.75" customHeight="1">
      <c r="A6" s="83"/>
      <c r="B6" s="399" t="s">
        <v>30</v>
      </c>
      <c r="C6" s="399"/>
      <c r="D6" s="394" t="str">
        <f>'Oceniający 1'!D5:J5</f>
        <v>7.3:  Infrastruktura zdrowotna i społeczna</v>
      </c>
      <c r="E6" s="394"/>
      <c r="F6" s="394"/>
      <c r="G6" s="394"/>
      <c r="H6" s="91"/>
      <c r="I6" s="91"/>
      <c r="J6" s="118"/>
      <c r="K6" s="22"/>
      <c r="L6" s="22"/>
    </row>
    <row r="7" spans="1:12" ht="89.25" customHeight="1">
      <c r="A7" s="83"/>
      <c r="B7" s="393" t="s">
        <v>32</v>
      </c>
      <c r="C7" s="393"/>
      <c r="D7" s="394" t="str">
        <f>'Oceniający 1'!D6:J6</f>
        <v>Inwestycje w infrastrukturę usług ochrony zdrowia – Geriatria, Opieka Paliatywna i Hospicyjna oraz Opieka Długoterminowa</v>
      </c>
      <c r="E7" s="394"/>
      <c r="F7" s="394"/>
      <c r="G7" s="394"/>
      <c r="H7" s="394"/>
      <c r="I7" s="394"/>
      <c r="J7" s="394"/>
      <c r="K7" s="22"/>
      <c r="L7" s="22"/>
    </row>
    <row r="8" spans="1:12" ht="48" customHeight="1">
      <c r="A8" s="83"/>
      <c r="B8" s="393" t="s">
        <v>48</v>
      </c>
      <c r="C8" s="393"/>
      <c r="D8" s="395">
        <f>'Oceniający 1'!D7:J7</f>
        <v>0</v>
      </c>
      <c r="E8" s="395"/>
      <c r="F8" s="395"/>
      <c r="G8" s="395"/>
      <c r="H8" s="118"/>
      <c r="I8" s="118"/>
      <c r="J8" s="118"/>
      <c r="K8" s="22"/>
      <c r="L8" s="22"/>
    </row>
    <row r="9" spans="1:12" ht="44.25" customHeight="1">
      <c r="A9" s="83"/>
      <c r="B9" s="244" t="s">
        <v>23</v>
      </c>
      <c r="C9" s="244"/>
      <c r="D9" s="395">
        <f>'Oceniający 1'!D8:J8</f>
        <v>0</v>
      </c>
      <c r="E9" s="395"/>
      <c r="F9" s="395"/>
      <c r="G9" s="395"/>
      <c r="H9" s="118"/>
      <c r="I9" s="118"/>
      <c r="J9" s="118"/>
      <c r="K9" s="22"/>
      <c r="L9" s="22"/>
    </row>
    <row r="10" spans="1:12" ht="44.25" customHeight="1">
      <c r="A10" s="83"/>
      <c r="B10" s="393" t="s">
        <v>1</v>
      </c>
      <c r="C10" s="393"/>
      <c r="D10" s="425">
        <f>'Oceniający 1'!D9:E9</f>
        <v>0</v>
      </c>
      <c r="E10" s="425"/>
      <c r="F10" s="425"/>
      <c r="G10" s="425"/>
      <c r="H10" s="118"/>
      <c r="I10" s="118"/>
      <c r="J10" s="118"/>
      <c r="K10" s="22"/>
      <c r="L10" s="22"/>
    </row>
    <row r="11" spans="1:12" ht="48" customHeight="1">
      <c r="A11" s="83"/>
      <c r="B11" s="246" t="s">
        <v>49</v>
      </c>
      <c r="C11" s="247"/>
      <c r="D11" s="425">
        <f>'Oceniający 1'!D10:E10</f>
        <v>0</v>
      </c>
      <c r="E11" s="425"/>
      <c r="F11" s="425"/>
      <c r="G11" s="425"/>
      <c r="H11" s="120"/>
      <c r="I11" s="118"/>
      <c r="J11" s="118"/>
      <c r="K11" s="22"/>
      <c r="L11" s="22"/>
    </row>
    <row r="12" spans="1:12" ht="49.5" customHeight="1">
      <c r="A12" s="83"/>
      <c r="B12" s="246" t="s">
        <v>87</v>
      </c>
      <c r="C12" s="247"/>
      <c r="D12" s="425">
        <f>'Oceniający 1'!D11:E11</f>
        <v>0</v>
      </c>
      <c r="E12" s="425"/>
      <c r="F12" s="425"/>
      <c r="G12" s="425"/>
      <c r="H12" s="118"/>
      <c r="I12" s="118"/>
      <c r="J12" s="118"/>
      <c r="K12" s="22"/>
      <c r="L12" s="22"/>
    </row>
    <row r="13" spans="1:12" ht="49.5" customHeight="1">
      <c r="A13" s="83"/>
      <c r="B13" s="246" t="s">
        <v>86</v>
      </c>
      <c r="C13" s="247"/>
      <c r="D13" s="425">
        <f>'Oceniający 1'!D12:E12</f>
        <v>0</v>
      </c>
      <c r="E13" s="425"/>
      <c r="F13" s="425"/>
      <c r="G13" s="425"/>
      <c r="H13" s="132"/>
      <c r="I13" s="132"/>
      <c r="J13" s="132"/>
      <c r="K13" s="22"/>
      <c r="L13" s="22"/>
    </row>
    <row r="14" spans="1:12" ht="33.75">
      <c r="A14" s="83"/>
      <c r="B14" s="23"/>
      <c r="C14" s="24"/>
      <c r="D14" s="118"/>
      <c r="E14" s="118"/>
      <c r="F14" s="118"/>
      <c r="G14" s="118"/>
      <c r="H14" s="118"/>
      <c r="I14" s="118"/>
      <c r="J14" s="118"/>
      <c r="K14" s="22"/>
      <c r="L14" s="22"/>
    </row>
    <row r="15" spans="1:12" ht="33.75">
      <c r="A15" s="83"/>
      <c r="B15" s="23"/>
      <c r="C15" s="24"/>
      <c r="D15" s="118"/>
      <c r="E15" s="456" t="s">
        <v>62</v>
      </c>
      <c r="F15" s="456"/>
      <c r="G15" s="456"/>
      <c r="H15" s="456"/>
      <c r="I15" s="118"/>
      <c r="J15" s="118"/>
      <c r="K15" s="22"/>
      <c r="L15" s="22"/>
    </row>
    <row r="16" spans="1:12" ht="34.5" thickBot="1">
      <c r="A16" s="83"/>
      <c r="B16" s="23"/>
      <c r="C16" s="24"/>
      <c r="D16" s="118"/>
      <c r="E16" s="118"/>
      <c r="F16" s="118"/>
      <c r="G16" s="118"/>
      <c r="H16" s="118"/>
      <c r="I16" s="118"/>
      <c r="J16" s="118"/>
      <c r="K16" s="22"/>
      <c r="L16" s="22"/>
    </row>
    <row r="17" spans="1:12" ht="54" customHeight="1" thickTop="1">
      <c r="A17" s="83"/>
      <c r="B17" s="23"/>
      <c r="C17" s="27"/>
      <c r="D17" s="92"/>
      <c r="E17" s="459" t="s">
        <v>64</v>
      </c>
      <c r="F17" s="461"/>
      <c r="G17" s="85" t="s">
        <v>59</v>
      </c>
      <c r="H17" s="459" t="s">
        <v>60</v>
      </c>
      <c r="I17" s="460"/>
      <c r="J17" s="118"/>
      <c r="K17" s="22"/>
      <c r="L17" s="22"/>
    </row>
    <row r="18" spans="1:12" ht="57" customHeight="1">
      <c r="A18" s="83"/>
      <c r="B18" s="93"/>
      <c r="C18" s="93"/>
      <c r="D18" s="94" t="s">
        <v>65</v>
      </c>
      <c r="E18" s="428"/>
      <c r="F18" s="471"/>
      <c r="G18" s="95"/>
      <c r="H18" s="428"/>
      <c r="I18" s="429"/>
      <c r="J18" s="118"/>
      <c r="K18" s="22"/>
      <c r="L18" s="22"/>
    </row>
    <row r="19" spans="1:12" ht="51.75" customHeight="1">
      <c r="A19" s="83"/>
      <c r="B19" s="117"/>
      <c r="C19" s="124"/>
      <c r="D19" s="94" t="s">
        <v>68</v>
      </c>
      <c r="E19" s="428"/>
      <c r="F19" s="471"/>
      <c r="G19" s="95"/>
      <c r="H19" s="428"/>
      <c r="I19" s="429"/>
      <c r="J19" s="118"/>
      <c r="K19" s="22"/>
      <c r="L19" s="22"/>
    </row>
    <row r="20" spans="1:12" ht="59.25" customHeight="1" thickBot="1">
      <c r="A20" s="83"/>
      <c r="B20" s="117"/>
      <c r="C20" s="124"/>
      <c r="D20" s="96" t="s">
        <v>66</v>
      </c>
      <c r="E20" s="463"/>
      <c r="F20" s="464"/>
      <c r="G20" s="97"/>
      <c r="H20" s="463"/>
      <c r="I20" s="465"/>
      <c r="J20" s="118"/>
      <c r="K20" s="22"/>
      <c r="L20" s="22"/>
    </row>
    <row r="21" spans="1:12" ht="27" thickTop="1">
      <c r="A21" s="83"/>
      <c r="B21" s="117"/>
      <c r="C21" s="118"/>
      <c r="D21" s="118"/>
      <c r="E21" s="118"/>
      <c r="F21" s="118"/>
      <c r="G21" s="118"/>
      <c r="H21" s="118"/>
      <c r="I21" s="118"/>
      <c r="J21" s="118"/>
      <c r="K21" s="22"/>
      <c r="L21" s="22"/>
    </row>
    <row r="22" spans="1:12" ht="58.5" customHeight="1">
      <c r="A22" s="98"/>
      <c r="B22" s="99"/>
      <c r="C22" s="84"/>
      <c r="D22" s="84"/>
      <c r="E22" s="462" t="s">
        <v>61</v>
      </c>
      <c r="F22" s="462"/>
      <c r="G22" s="462"/>
      <c r="H22" s="462"/>
      <c r="I22" s="84"/>
      <c r="J22" s="84"/>
      <c r="K22" s="26"/>
      <c r="L22" s="26"/>
    </row>
    <row r="23" spans="1:12" ht="27" thickBot="1">
      <c r="A23" s="98"/>
      <c r="B23" s="22"/>
      <c r="C23" s="22"/>
      <c r="D23" s="22"/>
      <c r="E23" s="22"/>
      <c r="F23" s="22"/>
      <c r="G23" s="26"/>
      <c r="H23" s="26"/>
      <c r="I23" s="26"/>
      <c r="J23" s="26"/>
      <c r="K23" s="26"/>
      <c r="L23" s="26"/>
    </row>
    <row r="24" spans="1:12" ht="85.5" customHeight="1" thickTop="1" thickBot="1">
      <c r="A24" s="98"/>
      <c r="B24" s="22"/>
      <c r="C24" s="469"/>
      <c r="D24" s="470"/>
      <c r="E24" s="426" t="s">
        <v>67</v>
      </c>
      <c r="F24" s="427"/>
      <c r="G24" s="427"/>
      <c r="H24" s="466" t="s">
        <v>22</v>
      </c>
      <c r="I24" s="467"/>
      <c r="J24" s="100"/>
      <c r="K24" s="100"/>
      <c r="L24" s="26"/>
    </row>
    <row r="25" spans="1:12" ht="47.25" customHeight="1" thickTop="1">
      <c r="A25" s="98"/>
      <c r="B25" s="22"/>
      <c r="C25" s="444" t="s">
        <v>65</v>
      </c>
      <c r="D25" s="445"/>
      <c r="E25" s="468">
        <f>E18</f>
        <v>0</v>
      </c>
      <c r="F25" s="468"/>
      <c r="G25" s="468"/>
      <c r="H25" s="457">
        <f>'Oceniający 1'!H82</f>
        <v>0</v>
      </c>
      <c r="I25" s="458"/>
      <c r="J25" s="101"/>
      <c r="K25" s="102"/>
      <c r="L25" s="26"/>
    </row>
    <row r="26" spans="1:12" ht="55.5" customHeight="1">
      <c r="A26" s="98"/>
      <c r="B26" s="22"/>
      <c r="C26" s="444" t="s">
        <v>68</v>
      </c>
      <c r="D26" s="445"/>
      <c r="E26" s="446">
        <f>E19</f>
        <v>0</v>
      </c>
      <c r="F26" s="447"/>
      <c r="G26" s="448"/>
      <c r="H26" s="448">
        <f>'Oceniający 2'!H82</f>
        <v>0</v>
      </c>
      <c r="I26" s="449"/>
      <c r="J26" s="101"/>
      <c r="K26" s="103"/>
      <c r="L26" s="26"/>
    </row>
    <row r="27" spans="1:12" ht="51" customHeight="1" thickBot="1">
      <c r="A27" s="98"/>
      <c r="B27" s="22"/>
      <c r="C27" s="450" t="s">
        <v>69</v>
      </c>
      <c r="D27" s="451"/>
      <c r="E27" s="452">
        <f>E20</f>
        <v>0</v>
      </c>
      <c r="F27" s="453"/>
      <c r="G27" s="453"/>
      <c r="H27" s="454"/>
      <c r="I27" s="455"/>
      <c r="J27" s="101"/>
      <c r="K27" s="103"/>
      <c r="L27" s="26"/>
    </row>
    <row r="28" spans="1:12" ht="58.5" customHeight="1" thickTop="1" thickBot="1">
      <c r="A28" s="98"/>
      <c r="B28" s="22"/>
      <c r="C28" s="432" t="s">
        <v>70</v>
      </c>
      <c r="D28" s="433"/>
      <c r="E28" s="434"/>
      <c r="F28" s="435"/>
      <c r="G28" s="436"/>
      <c r="H28" s="437">
        <f>H25+H26+H27</f>
        <v>0</v>
      </c>
      <c r="I28" s="438"/>
      <c r="J28" s="101"/>
      <c r="K28" s="103"/>
      <c r="L28" s="26"/>
    </row>
    <row r="29" spans="1:12" ht="54" thickTop="1" thickBot="1">
      <c r="A29" s="98"/>
      <c r="B29" s="22"/>
      <c r="C29" s="439" t="s">
        <v>71</v>
      </c>
      <c r="D29" s="440"/>
      <c r="E29" s="440"/>
      <c r="F29" s="440"/>
      <c r="G29" s="441"/>
      <c r="H29" s="442">
        <f>H28/2</f>
        <v>0</v>
      </c>
      <c r="I29" s="443"/>
      <c r="J29" s="104"/>
      <c r="K29" s="105"/>
      <c r="L29" s="26"/>
    </row>
    <row r="30" spans="1:12" ht="53.25" thickTop="1">
      <c r="A30" s="98"/>
      <c r="B30" s="22"/>
      <c r="C30" s="106"/>
      <c r="D30" s="106"/>
      <c r="E30" s="106"/>
      <c r="F30" s="106"/>
      <c r="G30" s="106"/>
      <c r="H30" s="107"/>
      <c r="I30" s="107"/>
      <c r="J30" s="104"/>
      <c r="K30" s="105"/>
      <c r="L30" s="26"/>
    </row>
    <row r="31" spans="1:12" ht="31.5">
      <c r="A31" s="98"/>
      <c r="B31" s="108" t="s">
        <v>72</v>
      </c>
      <c r="C31" s="37"/>
      <c r="D31" s="37">
        <f>'Oceniający 1'!C90</f>
        <v>0</v>
      </c>
      <c r="E31" s="108" t="s">
        <v>21</v>
      </c>
      <c r="F31" s="131">
        <f>'Oceniający 1'!E90:I90</f>
        <v>0</v>
      </c>
      <c r="G31" s="26"/>
      <c r="H31" s="26"/>
      <c r="I31" s="26"/>
      <c r="J31" s="26"/>
      <c r="K31" s="26"/>
      <c r="L31" s="26"/>
    </row>
    <row r="32" spans="1:12" ht="31.5">
      <c r="A32" s="98"/>
      <c r="B32" s="108"/>
      <c r="C32" s="22"/>
      <c r="D32" s="22"/>
      <c r="E32" s="108"/>
      <c r="F32" s="22"/>
      <c r="G32" s="26"/>
      <c r="H32" s="26"/>
      <c r="I32" s="26"/>
      <c r="J32" s="26"/>
      <c r="K32" s="26"/>
      <c r="L32" s="26"/>
    </row>
    <row r="33" spans="1:12" ht="31.5">
      <c r="A33" s="98"/>
      <c r="B33" s="37"/>
      <c r="C33" s="37"/>
      <c r="D33" s="109" t="s">
        <v>73</v>
      </c>
      <c r="E33" s="109"/>
      <c r="F33" s="37"/>
      <c r="G33" s="32"/>
      <c r="H33" s="32"/>
      <c r="I33" s="32"/>
      <c r="J33" s="32"/>
      <c r="K33" s="26"/>
      <c r="L33" s="26"/>
    </row>
    <row r="34" spans="1:12" ht="31.5">
      <c r="A34" s="98"/>
      <c r="B34" s="37"/>
      <c r="C34" s="37"/>
      <c r="D34" s="37"/>
      <c r="E34" s="37"/>
      <c r="F34" s="37"/>
      <c r="G34" s="32"/>
      <c r="H34" s="32"/>
      <c r="I34" s="32"/>
      <c r="J34" s="32"/>
      <c r="K34" s="26"/>
      <c r="L34" s="26"/>
    </row>
    <row r="35" spans="1:12" ht="31.5">
      <c r="A35" s="110"/>
      <c r="B35" s="37"/>
      <c r="C35" s="37" t="s">
        <v>74</v>
      </c>
      <c r="D35" s="109" t="s">
        <v>75</v>
      </c>
      <c r="E35" s="37"/>
      <c r="F35" s="123"/>
      <c r="G35" s="37"/>
      <c r="H35" s="339" t="s">
        <v>77</v>
      </c>
      <c r="I35" s="339"/>
      <c r="J35" s="109" t="s">
        <v>76</v>
      </c>
      <c r="K35" s="111"/>
      <c r="L35" s="111"/>
    </row>
    <row r="36" spans="1:12">
      <c r="A36" s="98"/>
      <c r="B36" s="22"/>
      <c r="C36" s="22"/>
      <c r="D36" s="22"/>
      <c r="E36" s="22"/>
      <c r="F36" s="22"/>
      <c r="G36" s="26"/>
      <c r="H36" s="26"/>
      <c r="I36" s="26"/>
      <c r="J36" s="26"/>
      <c r="K36" s="26"/>
      <c r="L36" s="26"/>
    </row>
    <row r="37" spans="1:12" ht="28.5">
      <c r="A37" s="112" t="s">
        <v>78</v>
      </c>
      <c r="B37" s="430" t="s">
        <v>79</v>
      </c>
      <c r="C37" s="431"/>
      <c r="D37" s="431"/>
      <c r="E37" s="431"/>
      <c r="F37" s="431"/>
      <c r="G37" s="431"/>
      <c r="H37" s="431"/>
      <c r="I37" s="431"/>
      <c r="J37" s="431"/>
      <c r="K37" s="26"/>
      <c r="L37" s="26"/>
    </row>
  </sheetData>
  <sheetProtection formatCells="0" formatColumns="0" formatRows="0" autoFilter="0"/>
  <protectedRanges>
    <protectedRange sqref="B10:C18" name="Rozstęp1_1_2"/>
    <protectedRange sqref="C35:K35" name="Rozstęp1_2_1"/>
  </protectedRanges>
  <mergeCells count="45">
    <mergeCell ref="D11:G11"/>
    <mergeCell ref="D12:G12"/>
    <mergeCell ref="B4:C4"/>
    <mergeCell ref="D4:I4"/>
    <mergeCell ref="D8:G8"/>
    <mergeCell ref="D9:G9"/>
    <mergeCell ref="D10:G10"/>
    <mergeCell ref="B5:C5"/>
    <mergeCell ref="D5:G5"/>
    <mergeCell ref="B6:C6"/>
    <mergeCell ref="D6:G6"/>
    <mergeCell ref="B7:C7"/>
    <mergeCell ref="B8:C8"/>
    <mergeCell ref="B10:C10"/>
    <mergeCell ref="D7:J7"/>
    <mergeCell ref="C25:D25"/>
    <mergeCell ref="E25:G25"/>
    <mergeCell ref="C24:D24"/>
    <mergeCell ref="E18:F18"/>
    <mergeCell ref="E19:F19"/>
    <mergeCell ref="E15:H15"/>
    <mergeCell ref="H25:I25"/>
    <mergeCell ref="H17:I17"/>
    <mergeCell ref="E17:F17"/>
    <mergeCell ref="E22:H22"/>
    <mergeCell ref="E20:F20"/>
    <mergeCell ref="H20:I20"/>
    <mergeCell ref="H24:I24"/>
    <mergeCell ref="H18:I18"/>
    <mergeCell ref="D13:G13"/>
    <mergeCell ref="E24:G24"/>
    <mergeCell ref="H19:I19"/>
    <mergeCell ref="B37:J37"/>
    <mergeCell ref="C28:D28"/>
    <mergeCell ref="E28:G28"/>
    <mergeCell ref="H28:I28"/>
    <mergeCell ref="C29:G29"/>
    <mergeCell ref="H29:I29"/>
    <mergeCell ref="H35:I35"/>
    <mergeCell ref="C26:D26"/>
    <mergeCell ref="E26:G26"/>
    <mergeCell ref="H26:I26"/>
    <mergeCell ref="C27:D27"/>
    <mergeCell ref="E27:G27"/>
    <mergeCell ref="H27:I27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7" orientation="landscape" r:id="rId1"/>
  <headerFooter>
    <oddHeader xml:space="preserve">&amp;L&amp;"Arial,Pogrubiony"&amp;22
&amp;C&amp;G&amp;R&amp;"Arial,Pogrubiony"&amp;20Wzór Karty Oceny Merytorycznej dla Działania 7.3. RPOWŚ 2014-2020&amp;"Arial,Normalny"&amp;10
</oddHeader>
    <oddFooter xml:space="preserve">&amp;C&amp;18Strona &amp;P z 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view="pageBreakPreview" topLeftCell="A10" zoomScale="42" zoomScaleNormal="100" zoomScaleSheetLayoutView="42" zoomScalePageLayoutView="42" workbookViewId="0">
      <selection activeCell="B103" sqref="B103"/>
    </sheetView>
  </sheetViews>
  <sheetFormatPr defaultRowHeight="26.25"/>
  <cols>
    <col min="1" max="1" width="14" style="20" customWidth="1"/>
    <col min="2" max="2" width="58.42578125" style="15" customWidth="1"/>
    <col min="3" max="3" width="63.5703125" style="121" customWidth="1"/>
    <col min="4" max="4" width="34.28515625" style="121" customWidth="1"/>
    <col min="5" max="5" width="43" style="121" customWidth="1"/>
    <col min="6" max="6" width="21.42578125" style="121" customWidth="1"/>
    <col min="7" max="7" width="97.7109375" customWidth="1"/>
    <col min="8" max="8" width="22.5703125" customWidth="1"/>
    <col min="9" max="9" width="24.140625" customWidth="1"/>
    <col min="10" max="10" width="34.42578125" customWidth="1"/>
  </cols>
  <sheetData>
    <row r="1" spans="1:11" ht="106.5" customHeight="1"/>
    <row r="2" spans="1:11" s="35" customFormat="1" ht="132.75" customHeight="1">
      <c r="A2" s="397" t="s">
        <v>97</v>
      </c>
      <c r="B2" s="397"/>
      <c r="C2" s="397"/>
      <c r="D2" s="397"/>
      <c r="E2" s="397"/>
      <c r="F2" s="397"/>
      <c r="G2" s="397"/>
      <c r="H2" s="397"/>
      <c r="I2" s="397"/>
      <c r="J2" s="397"/>
    </row>
    <row r="3" spans="1:11" s="35" customFormat="1" ht="301.5" customHeight="1">
      <c r="A3" s="16"/>
      <c r="B3" s="398" t="s">
        <v>47</v>
      </c>
      <c r="C3" s="398"/>
      <c r="D3" s="398" t="str">
        <f>'Oceniający 1'!D3:J3</f>
        <v>9a: Inwestycje w infrastrukturę zdrowotną i społeczną</v>
      </c>
      <c r="E3" s="398"/>
      <c r="F3" s="398"/>
      <c r="G3" s="398"/>
      <c r="H3" s="398"/>
      <c r="I3" s="398"/>
      <c r="J3" s="398"/>
    </row>
    <row r="4" spans="1:11" s="35" customFormat="1" ht="70.5" customHeight="1">
      <c r="A4" s="12"/>
      <c r="B4" s="399" t="s">
        <v>29</v>
      </c>
      <c r="C4" s="399"/>
      <c r="D4" s="400" t="str">
        <f>'Oceniający 1'!D4:J4</f>
        <v>7 Sprawne usługi publiczne</v>
      </c>
      <c r="E4" s="400"/>
      <c r="F4" s="400"/>
      <c r="G4" s="400"/>
      <c r="H4" s="400"/>
      <c r="I4" s="400"/>
      <c r="J4" s="400"/>
    </row>
    <row r="5" spans="1:11" s="35" customFormat="1" ht="81.75" customHeight="1">
      <c r="A5" s="12"/>
      <c r="B5" s="399" t="s">
        <v>30</v>
      </c>
      <c r="C5" s="399"/>
      <c r="D5" s="393" t="str">
        <f>'Oceniający 1'!D5:J5</f>
        <v>7.3:  Infrastruktura zdrowotna i społeczna</v>
      </c>
      <c r="E5" s="393"/>
      <c r="F5" s="393"/>
      <c r="G5" s="393"/>
      <c r="H5" s="393"/>
      <c r="I5" s="393"/>
      <c r="J5" s="393"/>
    </row>
    <row r="6" spans="1:11" s="35" customFormat="1" ht="78.75" customHeight="1">
      <c r="A6" s="12"/>
      <c r="B6" s="393" t="s">
        <v>32</v>
      </c>
      <c r="C6" s="393"/>
      <c r="D6" s="394" t="str">
        <f>'Oceniający 1'!D6:J6</f>
        <v>Inwestycje w infrastrukturę usług ochrony zdrowia – Geriatria, Opieka Paliatywna i Hospicyjna oraz Opieka Długoterminowa</v>
      </c>
      <c r="E6" s="394"/>
      <c r="F6" s="394"/>
      <c r="G6" s="394"/>
      <c r="H6" s="394"/>
      <c r="I6" s="394"/>
      <c r="J6" s="394"/>
    </row>
    <row r="7" spans="1:11" s="35" customFormat="1" ht="84" customHeight="1">
      <c r="A7" s="19"/>
      <c r="B7" s="393" t="s">
        <v>48</v>
      </c>
      <c r="C7" s="393"/>
      <c r="D7" s="385">
        <f>'Oceniający 1'!D7:J7</f>
        <v>0</v>
      </c>
      <c r="E7" s="385"/>
      <c r="F7" s="385"/>
      <c r="G7" s="385"/>
      <c r="H7" s="385"/>
      <c r="I7" s="385"/>
      <c r="J7" s="385"/>
      <c r="K7" s="2"/>
    </row>
    <row r="8" spans="1:11" s="2" customFormat="1" ht="87" customHeight="1">
      <c r="A8" s="19"/>
      <c r="B8" s="393" t="s">
        <v>23</v>
      </c>
      <c r="C8" s="393"/>
      <c r="D8" s="481">
        <f>'Oceniający 1'!D8:J8</f>
        <v>0</v>
      </c>
      <c r="E8" s="481"/>
      <c r="F8" s="481"/>
      <c r="G8" s="481"/>
      <c r="H8" s="481"/>
      <c r="I8" s="481"/>
      <c r="J8" s="482"/>
    </row>
    <row r="9" spans="1:11" ht="80.25" customHeight="1">
      <c r="B9" s="246" t="s">
        <v>1</v>
      </c>
      <c r="C9" s="247"/>
      <c r="D9" s="424">
        <f>'Oceniający 1'!D9:E9</f>
        <v>0</v>
      </c>
      <c r="E9" s="424"/>
      <c r="F9" s="247"/>
      <c r="G9" s="250"/>
      <c r="H9" s="250"/>
      <c r="I9" s="250"/>
      <c r="J9" s="44"/>
    </row>
    <row r="10" spans="1:11" ht="97.5" customHeight="1">
      <c r="B10" s="246" t="s">
        <v>49</v>
      </c>
      <c r="C10" s="247"/>
      <c r="D10" s="424">
        <f>'Oceniający 1'!D10:E10</f>
        <v>0</v>
      </c>
      <c r="E10" s="424"/>
      <c r="F10" s="250"/>
      <c r="G10" s="250"/>
      <c r="H10" s="250"/>
      <c r="I10" s="250"/>
      <c r="J10" s="44"/>
    </row>
    <row r="11" spans="1:11" ht="102" customHeight="1">
      <c r="B11" s="246" t="s">
        <v>85</v>
      </c>
      <c r="C11" s="248"/>
      <c r="D11" s="424">
        <f>'Oceniający 1'!D11:E11</f>
        <v>0</v>
      </c>
      <c r="E11" s="424"/>
      <c r="F11" s="248"/>
      <c r="G11" s="251"/>
      <c r="H11" s="243"/>
      <c r="I11" s="252"/>
      <c r="J11" s="44"/>
    </row>
    <row r="12" spans="1:11" ht="102" customHeight="1">
      <c r="B12" s="246"/>
      <c r="C12" s="246" t="s">
        <v>84</v>
      </c>
      <c r="D12" s="424">
        <f>'Oceniający 1'!D12:E12</f>
        <v>0</v>
      </c>
      <c r="E12" s="424"/>
      <c r="F12" s="248"/>
      <c r="G12" s="251"/>
      <c r="H12" s="243"/>
      <c r="I12" s="252"/>
      <c r="J12" s="44"/>
    </row>
    <row r="13" spans="1:11" s="121" customFormat="1" ht="130.5" customHeight="1">
      <c r="A13" s="20"/>
      <c r="B13" s="40" t="s">
        <v>63</v>
      </c>
      <c r="C13" s="134">
        <f>'Oceniający 1'!C13</f>
        <v>0</v>
      </c>
      <c r="D13" s="38"/>
      <c r="E13" s="33"/>
      <c r="F13" s="22"/>
      <c r="G13" s="22"/>
      <c r="H13" s="22"/>
      <c r="I13" s="41" t="s">
        <v>15</v>
      </c>
      <c r="J13" s="34">
        <f>'Oceniający 1'!J13</f>
        <v>0</v>
      </c>
      <c r="K13" s="14"/>
    </row>
    <row r="14" spans="1:11" s="35" customFormat="1" ht="54" customHeight="1">
      <c r="A14" s="42"/>
      <c r="B14" s="39" t="str">
        <f>B13</f>
        <v>Numer ewidencyjny wniosku:</v>
      </c>
      <c r="C14" s="133">
        <f>C13</f>
        <v>0</v>
      </c>
      <c r="D14" s="391"/>
      <c r="E14" s="392"/>
      <c r="F14" s="43"/>
      <c r="G14" s="44"/>
      <c r="H14" s="44"/>
      <c r="I14" s="44"/>
      <c r="J14" s="44"/>
    </row>
    <row r="15" spans="1:11" s="2" customFormat="1" ht="38.25" customHeight="1">
      <c r="A15" s="384" t="s">
        <v>52</v>
      </c>
      <c r="B15" s="384"/>
      <c r="C15" s="384"/>
      <c r="D15" s="384"/>
      <c r="E15" s="384"/>
      <c r="F15" s="384"/>
      <c r="G15" s="384"/>
      <c r="H15" s="384"/>
      <c r="I15" s="384"/>
      <c r="J15" s="384"/>
    </row>
    <row r="16" spans="1:11" s="2" customFormat="1" ht="27.75" customHeight="1">
      <c r="A16" s="45"/>
      <c r="B16" s="206"/>
      <c r="C16" s="206"/>
      <c r="D16" s="206"/>
      <c r="E16" s="206"/>
      <c r="F16" s="206"/>
      <c r="G16" s="206"/>
      <c r="H16" s="206"/>
      <c r="I16" s="206"/>
      <c r="J16" s="206"/>
    </row>
    <row r="17" spans="1:12" s="2" customFormat="1" ht="36.75" customHeight="1">
      <c r="A17" s="45"/>
      <c r="B17" s="384" t="s">
        <v>44</v>
      </c>
      <c r="C17" s="384"/>
      <c r="D17" s="384"/>
      <c r="E17" s="384"/>
      <c r="F17" s="384"/>
      <c r="G17" s="384"/>
      <c r="H17" s="384"/>
      <c r="I17" s="384"/>
      <c r="J17" s="384"/>
    </row>
    <row r="18" spans="1:12" s="2" customFormat="1" ht="53.25" customHeight="1" thickBot="1">
      <c r="A18" s="385" t="s">
        <v>43</v>
      </c>
      <c r="B18" s="385"/>
      <c r="C18" s="385"/>
      <c r="D18" s="385"/>
      <c r="E18" s="385"/>
      <c r="F18" s="385"/>
      <c r="G18" s="385"/>
      <c r="H18" s="385"/>
      <c r="I18" s="385"/>
      <c r="J18" s="385"/>
    </row>
    <row r="19" spans="1:12" s="18" customFormat="1" ht="66.75" customHeight="1" thickTop="1" thickBot="1">
      <c r="A19" s="147" t="s">
        <v>10</v>
      </c>
      <c r="B19" s="148" t="s">
        <v>35</v>
      </c>
      <c r="C19" s="149"/>
      <c r="D19" s="373" t="s">
        <v>36</v>
      </c>
      <c r="E19" s="374"/>
      <c r="F19" s="374"/>
      <c r="G19" s="375"/>
      <c r="H19" s="150" t="s">
        <v>2</v>
      </c>
      <c r="I19" s="150" t="s">
        <v>3</v>
      </c>
      <c r="J19" s="151" t="s">
        <v>4</v>
      </c>
      <c r="K19" s="58"/>
      <c r="L19" s="58"/>
    </row>
    <row r="20" spans="1:12" ht="63.75" customHeight="1" thickTop="1">
      <c r="A20" s="116">
        <v>1</v>
      </c>
      <c r="B20" s="386" t="s">
        <v>98</v>
      </c>
      <c r="C20" s="345"/>
      <c r="D20" s="387" t="s">
        <v>37</v>
      </c>
      <c r="E20" s="388"/>
      <c r="F20" s="388"/>
      <c r="G20" s="389"/>
      <c r="H20" s="145"/>
      <c r="I20" s="145"/>
      <c r="J20" s="146"/>
    </row>
    <row r="21" spans="1:12" ht="300" customHeight="1">
      <c r="A21" s="46">
        <v>2</v>
      </c>
      <c r="B21" s="351" t="s">
        <v>99</v>
      </c>
      <c r="C21" s="267"/>
      <c r="D21" s="352" t="s">
        <v>100</v>
      </c>
      <c r="E21" s="347"/>
      <c r="F21" s="347"/>
      <c r="G21" s="348"/>
      <c r="H21" s="137"/>
      <c r="I21" s="137"/>
      <c r="J21" s="48"/>
    </row>
    <row r="22" spans="1:12" ht="64.5" customHeight="1">
      <c r="A22" s="46">
        <v>3</v>
      </c>
      <c r="B22" s="351" t="s">
        <v>101</v>
      </c>
      <c r="C22" s="267"/>
      <c r="D22" s="352" t="s">
        <v>110</v>
      </c>
      <c r="E22" s="347"/>
      <c r="F22" s="347"/>
      <c r="G22" s="348"/>
      <c r="H22" s="137"/>
      <c r="I22" s="137"/>
      <c r="J22" s="48"/>
    </row>
    <row r="23" spans="1:12" ht="243.75" customHeight="1">
      <c r="A23" s="46">
        <v>4</v>
      </c>
      <c r="B23" s="351" t="s">
        <v>38</v>
      </c>
      <c r="C23" s="267"/>
      <c r="D23" s="352" t="s">
        <v>102</v>
      </c>
      <c r="E23" s="347"/>
      <c r="F23" s="347"/>
      <c r="G23" s="348"/>
      <c r="H23" s="137"/>
      <c r="I23" s="137"/>
      <c r="J23" s="48"/>
    </row>
    <row r="24" spans="1:12" ht="309.75" customHeight="1">
      <c r="A24" s="46">
        <v>5</v>
      </c>
      <c r="B24" s="351" t="s">
        <v>39</v>
      </c>
      <c r="C24" s="267"/>
      <c r="D24" s="352" t="s">
        <v>103</v>
      </c>
      <c r="E24" s="347"/>
      <c r="F24" s="347"/>
      <c r="G24" s="348"/>
      <c r="H24" s="137"/>
      <c r="I24" s="137"/>
      <c r="J24" s="48"/>
    </row>
    <row r="25" spans="1:12" ht="115.5" customHeight="1">
      <c r="A25" s="46">
        <v>6</v>
      </c>
      <c r="B25" s="351" t="s">
        <v>104</v>
      </c>
      <c r="C25" s="267"/>
      <c r="D25" s="352" t="s">
        <v>93</v>
      </c>
      <c r="E25" s="347"/>
      <c r="F25" s="347"/>
      <c r="G25" s="348"/>
      <c r="H25" s="137"/>
      <c r="I25" s="137"/>
      <c r="J25" s="48"/>
    </row>
    <row r="26" spans="1:12" ht="145.5" customHeight="1">
      <c r="A26" s="46">
        <v>7</v>
      </c>
      <c r="B26" s="351" t="s">
        <v>40</v>
      </c>
      <c r="C26" s="267"/>
      <c r="D26" s="352" t="s">
        <v>105</v>
      </c>
      <c r="E26" s="347"/>
      <c r="F26" s="347"/>
      <c r="G26" s="348"/>
      <c r="H26" s="137"/>
      <c r="I26" s="137"/>
      <c r="J26" s="48"/>
    </row>
    <row r="27" spans="1:12" ht="112.5" customHeight="1">
      <c r="A27" s="46">
        <v>8</v>
      </c>
      <c r="B27" s="351" t="s">
        <v>106</v>
      </c>
      <c r="C27" s="267"/>
      <c r="D27" s="352" t="s">
        <v>80</v>
      </c>
      <c r="E27" s="347"/>
      <c r="F27" s="347"/>
      <c r="G27" s="348"/>
      <c r="H27" s="137"/>
      <c r="I27" s="137"/>
      <c r="J27" s="48"/>
    </row>
    <row r="28" spans="1:12" ht="92.25" customHeight="1" thickBot="1">
      <c r="A28" s="56">
        <v>9</v>
      </c>
      <c r="B28" s="353" t="s">
        <v>41</v>
      </c>
      <c r="C28" s="269"/>
      <c r="D28" s="354" t="s">
        <v>111</v>
      </c>
      <c r="E28" s="355"/>
      <c r="F28" s="355"/>
      <c r="G28" s="356"/>
      <c r="H28" s="207"/>
      <c r="I28" s="207"/>
      <c r="J28" s="144"/>
    </row>
    <row r="29" spans="1:12" ht="92.25" customHeight="1" thickTop="1">
      <c r="A29" s="52"/>
      <c r="B29" s="142"/>
      <c r="C29" s="142"/>
      <c r="D29" s="138"/>
      <c r="E29" s="138"/>
      <c r="F29" s="138"/>
      <c r="G29" s="138"/>
      <c r="H29" s="54"/>
      <c r="I29" s="54"/>
      <c r="J29" s="54"/>
    </row>
    <row r="30" spans="1:12" ht="46.5" customHeight="1" thickBot="1">
      <c r="A30" s="52"/>
      <c r="B30" s="196" t="s">
        <v>63</v>
      </c>
      <c r="C30" s="142">
        <f>C13</f>
        <v>0</v>
      </c>
      <c r="D30" s="138"/>
      <c r="E30" s="138"/>
      <c r="F30" s="138"/>
      <c r="G30" s="138"/>
      <c r="H30" s="54"/>
      <c r="I30" s="54"/>
      <c r="J30" s="54"/>
      <c r="K30" s="2"/>
    </row>
    <row r="31" spans="1:12" ht="82.5" customHeight="1" thickTop="1">
      <c r="A31" s="140"/>
      <c r="B31" s="357" t="s">
        <v>42</v>
      </c>
      <c r="C31" s="358"/>
      <c r="D31" s="358"/>
      <c r="E31" s="358"/>
      <c r="F31" s="358"/>
      <c r="G31" s="358"/>
      <c r="H31" s="358"/>
      <c r="I31" s="358"/>
      <c r="J31" s="359"/>
    </row>
    <row r="32" spans="1:12" ht="36.75" customHeight="1" thickBot="1">
      <c r="A32" s="141"/>
      <c r="B32" s="360" t="s">
        <v>43</v>
      </c>
      <c r="C32" s="361"/>
      <c r="D32" s="361"/>
      <c r="E32" s="361"/>
      <c r="F32" s="361"/>
      <c r="G32" s="361"/>
      <c r="H32" s="361"/>
      <c r="I32" s="361"/>
      <c r="J32" s="362"/>
    </row>
    <row r="33" spans="1:11" s="17" customFormat="1" ht="79.5" customHeight="1" thickTop="1" thickBot="1">
      <c r="A33" s="152" t="s">
        <v>10</v>
      </c>
      <c r="B33" s="371" t="s">
        <v>35</v>
      </c>
      <c r="C33" s="372"/>
      <c r="D33" s="373" t="s">
        <v>36</v>
      </c>
      <c r="E33" s="374"/>
      <c r="F33" s="374"/>
      <c r="G33" s="375"/>
      <c r="H33" s="150" t="s">
        <v>2</v>
      </c>
      <c r="I33" s="150" t="s">
        <v>3</v>
      </c>
      <c r="J33" s="151" t="s">
        <v>4</v>
      </c>
      <c r="K33" s="36"/>
    </row>
    <row r="34" spans="1:11" s="36" customFormat="1" ht="191.25" customHeight="1" thickTop="1">
      <c r="A34" s="230" t="s">
        <v>5</v>
      </c>
      <c r="B34" s="367" t="s">
        <v>112</v>
      </c>
      <c r="C34" s="368"/>
      <c r="D34" s="378" t="s">
        <v>113</v>
      </c>
      <c r="E34" s="379"/>
      <c r="F34" s="379"/>
      <c r="G34" s="380"/>
      <c r="H34" s="228"/>
      <c r="I34" s="228"/>
      <c r="J34" s="229"/>
    </row>
    <row r="35" spans="1:11" s="36" customFormat="1" ht="244.5" customHeight="1">
      <c r="A35" s="49" t="s">
        <v>6</v>
      </c>
      <c r="B35" s="376" t="s">
        <v>114</v>
      </c>
      <c r="C35" s="260"/>
      <c r="D35" s="377" t="s">
        <v>115</v>
      </c>
      <c r="E35" s="262"/>
      <c r="F35" s="262"/>
      <c r="G35" s="263"/>
      <c r="H35" s="50"/>
      <c r="I35" s="50"/>
      <c r="J35" s="51"/>
    </row>
    <row r="36" spans="1:11" s="36" customFormat="1" ht="207" customHeight="1">
      <c r="A36" s="49" t="s">
        <v>7</v>
      </c>
      <c r="B36" s="376" t="s">
        <v>116</v>
      </c>
      <c r="C36" s="260"/>
      <c r="D36" s="377" t="s">
        <v>117</v>
      </c>
      <c r="E36" s="262"/>
      <c r="F36" s="262"/>
      <c r="G36" s="263"/>
      <c r="H36" s="50"/>
      <c r="I36" s="50"/>
      <c r="J36" s="51"/>
    </row>
    <row r="37" spans="1:11" s="36" customFormat="1" ht="192.75" customHeight="1">
      <c r="A37" s="231" t="s">
        <v>8</v>
      </c>
      <c r="B37" s="349" t="s">
        <v>118</v>
      </c>
      <c r="C37" s="267"/>
      <c r="D37" s="346" t="s">
        <v>119</v>
      </c>
      <c r="E37" s="347"/>
      <c r="F37" s="347"/>
      <c r="G37" s="348"/>
      <c r="H37" s="232"/>
      <c r="I37" s="232"/>
      <c r="J37" s="233"/>
    </row>
    <row r="38" spans="1:11" s="36" customFormat="1" ht="199.5" customHeight="1">
      <c r="A38" s="231" t="s">
        <v>9</v>
      </c>
      <c r="B38" s="349" t="s">
        <v>120</v>
      </c>
      <c r="C38" s="267"/>
      <c r="D38" s="346" t="s">
        <v>121</v>
      </c>
      <c r="E38" s="347"/>
      <c r="F38" s="347"/>
      <c r="G38" s="348"/>
      <c r="H38" s="232"/>
      <c r="I38" s="232"/>
      <c r="J38" s="233"/>
    </row>
    <row r="39" spans="1:11" s="36" customFormat="1" ht="133.5" customHeight="1">
      <c r="A39" s="231" t="s">
        <v>50</v>
      </c>
      <c r="B39" s="349" t="s">
        <v>122</v>
      </c>
      <c r="C39" s="267"/>
      <c r="D39" s="346" t="s">
        <v>123</v>
      </c>
      <c r="E39" s="347"/>
      <c r="F39" s="347"/>
      <c r="G39" s="348"/>
      <c r="H39" s="232"/>
      <c r="I39" s="232"/>
      <c r="J39" s="233"/>
    </row>
    <row r="40" spans="1:11" s="36" customFormat="1" ht="156.75" customHeight="1">
      <c r="A40" s="231" t="s">
        <v>51</v>
      </c>
      <c r="B40" s="349" t="s">
        <v>124</v>
      </c>
      <c r="C40" s="267"/>
      <c r="D40" s="346" t="s">
        <v>125</v>
      </c>
      <c r="E40" s="347"/>
      <c r="F40" s="347"/>
      <c r="G40" s="348"/>
      <c r="H40" s="232"/>
      <c r="I40" s="232"/>
      <c r="J40" s="233"/>
    </row>
    <row r="41" spans="1:11" s="36" customFormat="1" ht="304.5" customHeight="1">
      <c r="A41" s="231" t="s">
        <v>81</v>
      </c>
      <c r="B41" s="349" t="s">
        <v>126</v>
      </c>
      <c r="C41" s="267"/>
      <c r="D41" s="346" t="s">
        <v>127</v>
      </c>
      <c r="E41" s="347"/>
      <c r="F41" s="347"/>
      <c r="G41" s="348"/>
      <c r="H41" s="232"/>
      <c r="I41" s="232"/>
      <c r="J41" s="233"/>
    </row>
    <row r="42" spans="1:11" s="36" customFormat="1" ht="178.5" customHeight="1">
      <c r="A42" s="49" t="s">
        <v>95</v>
      </c>
      <c r="B42" s="259" t="s">
        <v>128</v>
      </c>
      <c r="C42" s="260"/>
      <c r="D42" s="261" t="s">
        <v>129</v>
      </c>
      <c r="E42" s="262"/>
      <c r="F42" s="262"/>
      <c r="G42" s="263"/>
      <c r="H42" s="232"/>
      <c r="I42" s="232"/>
      <c r="J42" s="233"/>
    </row>
    <row r="43" spans="1:11" s="36" customFormat="1" ht="237" customHeight="1">
      <c r="A43" s="49">
        <v>10</v>
      </c>
      <c r="B43" s="259" t="s">
        <v>130</v>
      </c>
      <c r="C43" s="260"/>
      <c r="D43" s="261" t="s">
        <v>131</v>
      </c>
      <c r="E43" s="262"/>
      <c r="F43" s="262"/>
      <c r="G43" s="263"/>
      <c r="H43" s="232"/>
      <c r="I43" s="232"/>
      <c r="J43" s="233"/>
    </row>
    <row r="44" spans="1:11" ht="57.75" hidden="1" customHeight="1" thickBot="1">
      <c r="A44" s="52"/>
      <c r="B44" s="53"/>
      <c r="C44" s="53"/>
      <c r="D44" s="53"/>
      <c r="E44" s="53"/>
      <c r="F44" s="53"/>
      <c r="G44" s="53"/>
      <c r="H44" s="54"/>
      <c r="I44" s="54"/>
      <c r="J44" s="153"/>
    </row>
    <row r="45" spans="1:11" ht="30.75" customHeight="1" thickBot="1">
      <c r="A45" s="52"/>
      <c r="B45" s="53"/>
      <c r="C45" s="53"/>
      <c r="D45" s="53"/>
      <c r="E45" s="53"/>
      <c r="F45" s="53"/>
      <c r="G45" s="53"/>
      <c r="H45" s="54"/>
      <c r="I45" s="54"/>
      <c r="J45" s="160"/>
      <c r="K45" s="2"/>
    </row>
    <row r="46" spans="1:11" ht="39.75" customHeight="1" thickTop="1">
      <c r="A46" s="161" t="s">
        <v>10</v>
      </c>
      <c r="B46" s="408" t="s">
        <v>90</v>
      </c>
      <c r="C46" s="408"/>
      <c r="D46" s="408"/>
      <c r="E46" s="408"/>
      <c r="F46" s="408"/>
      <c r="G46" s="408"/>
      <c r="H46" s="407" t="s">
        <v>17</v>
      </c>
      <c r="I46" s="407"/>
      <c r="J46" s="162" t="s">
        <v>18</v>
      </c>
    </row>
    <row r="47" spans="1:11" ht="57.75" customHeight="1" thickBot="1">
      <c r="A47" s="56" t="s">
        <v>5</v>
      </c>
      <c r="B47" s="409" t="s">
        <v>89</v>
      </c>
      <c r="C47" s="409"/>
      <c r="D47" s="409"/>
      <c r="E47" s="409"/>
      <c r="F47" s="409"/>
      <c r="G47" s="409"/>
      <c r="H47" s="410"/>
      <c r="I47" s="410"/>
      <c r="J47" s="144"/>
    </row>
    <row r="48" spans="1:11" ht="38.25" customHeight="1" thickTop="1" thickBot="1">
      <c r="A48" s="154"/>
      <c r="B48" s="139"/>
      <c r="C48" s="138"/>
      <c r="D48" s="138"/>
      <c r="E48" s="138"/>
      <c r="F48" s="138"/>
      <c r="G48" s="138"/>
      <c r="H48" s="54"/>
      <c r="I48" s="54"/>
      <c r="J48" s="54"/>
    </row>
    <row r="49" spans="1:11" ht="42" customHeight="1" thickTop="1" thickBot="1">
      <c r="A49" s="194" t="s">
        <v>10</v>
      </c>
      <c r="B49" s="411" t="s">
        <v>16</v>
      </c>
      <c r="C49" s="412"/>
      <c r="D49" s="412"/>
      <c r="E49" s="412"/>
      <c r="F49" s="412"/>
      <c r="G49" s="413"/>
      <c r="H49" s="330" t="s">
        <v>17</v>
      </c>
      <c r="I49" s="419"/>
      <c r="J49" s="201" t="s">
        <v>18</v>
      </c>
    </row>
    <row r="50" spans="1:11" ht="48" customHeight="1" thickTop="1">
      <c r="A50" s="140" t="s">
        <v>5</v>
      </c>
      <c r="B50" s="414" t="s">
        <v>45</v>
      </c>
      <c r="C50" s="414"/>
      <c r="D50" s="414"/>
      <c r="E50" s="414"/>
      <c r="F50" s="414"/>
      <c r="G50" s="414"/>
      <c r="H50" s="415"/>
      <c r="I50" s="416"/>
      <c r="J50" s="202"/>
    </row>
    <row r="51" spans="1:11" ht="48" customHeight="1">
      <c r="A51" s="46" t="s">
        <v>6</v>
      </c>
      <c r="B51" s="323" t="s">
        <v>82</v>
      </c>
      <c r="C51" s="323"/>
      <c r="D51" s="323"/>
      <c r="E51" s="323"/>
      <c r="F51" s="323"/>
      <c r="G51" s="323"/>
      <c r="H51" s="324"/>
      <c r="I51" s="324"/>
      <c r="J51" s="198"/>
      <c r="K51" s="2"/>
    </row>
    <row r="52" spans="1:11" ht="48" customHeight="1" thickBot="1">
      <c r="A52" s="56" t="s">
        <v>7</v>
      </c>
      <c r="B52" s="423" t="s">
        <v>83</v>
      </c>
      <c r="C52" s="423"/>
      <c r="D52" s="423"/>
      <c r="E52" s="423"/>
      <c r="F52" s="423"/>
      <c r="G52" s="423"/>
      <c r="H52" s="350"/>
      <c r="I52" s="350"/>
      <c r="J52" s="199"/>
      <c r="K52" s="2"/>
    </row>
    <row r="53" spans="1:11" ht="117" customHeight="1" thickTop="1">
      <c r="A53" s="156"/>
      <c r="B53" s="157"/>
      <c r="C53" s="158"/>
      <c r="D53" s="159"/>
      <c r="E53" s="159"/>
      <c r="F53" s="403"/>
      <c r="G53" s="404"/>
      <c r="H53" s="405"/>
      <c r="I53" s="405"/>
      <c r="J53" s="406"/>
    </row>
    <row r="54" spans="1:11" s="35" customFormat="1" ht="69" customHeight="1">
      <c r="A54" s="42"/>
      <c r="B54" s="39" t="str">
        <f>B13</f>
        <v>Numer ewidencyjny wniosku:</v>
      </c>
      <c r="C54" s="133">
        <f>C13</f>
        <v>0</v>
      </c>
      <c r="D54" s="273"/>
      <c r="E54" s="273"/>
      <c r="F54" s="43"/>
      <c r="G54" s="44"/>
      <c r="H54" s="44"/>
      <c r="I54" s="44"/>
      <c r="J54" s="44"/>
    </row>
    <row r="55" spans="1:11" ht="70.5" customHeight="1">
      <c r="A55" s="274" t="s">
        <v>57</v>
      </c>
      <c r="B55" s="274"/>
      <c r="C55" s="274"/>
      <c r="D55" s="274"/>
      <c r="E55" s="274"/>
      <c r="F55" s="274"/>
      <c r="G55" s="274"/>
      <c r="H55" s="274"/>
      <c r="I55" s="274"/>
      <c r="J55" s="274"/>
    </row>
    <row r="56" spans="1:11" ht="408.95" customHeight="1">
      <c r="D56" s="3"/>
    </row>
    <row r="57" spans="1:11" ht="409.5" customHeight="1">
      <c r="D57" s="3"/>
      <c r="F57" s="334"/>
      <c r="G57" s="335"/>
      <c r="H57" s="208"/>
      <c r="I57" s="208"/>
    </row>
    <row r="58" spans="1:11" ht="325.5" customHeight="1">
      <c r="B58" s="22"/>
      <c r="C58" s="22"/>
      <c r="D58" s="59"/>
      <c r="E58" s="22"/>
      <c r="F58" s="209"/>
      <c r="G58" s="210"/>
      <c r="H58" s="210"/>
      <c r="I58" s="210"/>
      <c r="J58" s="26"/>
    </row>
    <row r="59" spans="1:11" s="13" customFormat="1" ht="54.75" customHeight="1">
      <c r="A59" s="20"/>
      <c r="B59" s="37"/>
      <c r="C59" s="336" t="s">
        <v>53</v>
      </c>
      <c r="D59" s="336"/>
      <c r="E59" s="336"/>
      <c r="F59" s="336"/>
      <c r="G59" s="336"/>
      <c r="H59" s="60"/>
      <c r="I59" s="60"/>
      <c r="J59" s="32"/>
    </row>
    <row r="60" spans="1:11" ht="133.5" customHeight="1">
      <c r="B60" s="57"/>
      <c r="C60" s="211"/>
      <c r="D60" s="59"/>
      <c r="E60" s="22"/>
      <c r="F60" s="337"/>
      <c r="G60" s="338"/>
      <c r="H60" s="406"/>
      <c r="I60" s="406"/>
      <c r="J60" s="406"/>
      <c r="K60" s="6"/>
    </row>
    <row r="61" spans="1:11" s="35" customFormat="1" ht="65.25" customHeight="1">
      <c r="A61" s="12"/>
      <c r="B61" s="39" t="str">
        <f>B13</f>
        <v>Numer ewidencyjny wniosku:</v>
      </c>
      <c r="C61" s="163">
        <f>C13</f>
        <v>0</v>
      </c>
      <c r="D61" s="421"/>
      <c r="E61" s="421"/>
      <c r="F61" s="11"/>
    </row>
    <row r="62" spans="1:11" ht="52.5" customHeight="1">
      <c r="B62" s="61"/>
      <c r="C62" s="422" t="s">
        <v>54</v>
      </c>
      <c r="D62" s="422"/>
      <c r="E62" s="422"/>
      <c r="F62" s="422"/>
      <c r="G62" s="422"/>
      <c r="H62" s="339"/>
      <c r="I62" s="339"/>
      <c r="J62" s="339"/>
    </row>
    <row r="63" spans="1:11" ht="57.75" customHeight="1">
      <c r="B63" s="325" t="s">
        <v>159</v>
      </c>
      <c r="C63" s="325"/>
      <c r="D63" s="325"/>
      <c r="E63" s="325"/>
      <c r="F63" s="325"/>
      <c r="G63" s="325"/>
      <c r="H63" s="325"/>
      <c r="I63" s="325"/>
      <c r="J63" s="325"/>
    </row>
    <row r="64" spans="1:11" ht="54.75" customHeight="1" thickBot="1">
      <c r="B64" s="63"/>
      <c r="C64" s="42"/>
      <c r="D64" s="62"/>
      <c r="E64" s="22"/>
      <c r="F64" s="22"/>
      <c r="G64" s="26"/>
      <c r="H64" s="26"/>
      <c r="I64" s="26"/>
      <c r="J64" s="26"/>
    </row>
    <row r="65" spans="1:11" ht="72.75" customHeight="1" thickTop="1">
      <c r="A65" s="417" t="s">
        <v>10</v>
      </c>
      <c r="B65" s="419" t="s">
        <v>11</v>
      </c>
      <c r="C65" s="419"/>
      <c r="D65" s="326" t="s">
        <v>13</v>
      </c>
      <c r="E65" s="326" t="s">
        <v>12</v>
      </c>
      <c r="F65" s="326" t="s">
        <v>25</v>
      </c>
      <c r="G65" s="326" t="s">
        <v>0</v>
      </c>
      <c r="H65" s="330" t="s">
        <v>55</v>
      </c>
      <c r="I65" s="419"/>
      <c r="J65" s="331"/>
    </row>
    <row r="66" spans="1:11" s="4" customFormat="1" ht="58.5" customHeight="1" thickBot="1">
      <c r="A66" s="418"/>
      <c r="B66" s="420"/>
      <c r="C66" s="420"/>
      <c r="D66" s="327"/>
      <c r="E66" s="327"/>
      <c r="F66" s="327"/>
      <c r="G66" s="327"/>
      <c r="H66" s="332"/>
      <c r="I66" s="420"/>
      <c r="J66" s="333"/>
    </row>
    <row r="67" spans="1:11" ht="116.25" customHeight="1" thickTop="1">
      <c r="A67" s="114" t="s">
        <v>5</v>
      </c>
      <c r="B67" s="314" t="s">
        <v>132</v>
      </c>
      <c r="C67" s="315"/>
      <c r="D67" s="66" t="s">
        <v>133</v>
      </c>
      <c r="E67" s="67">
        <v>2</v>
      </c>
      <c r="F67" s="68">
        <v>4</v>
      </c>
      <c r="G67" s="72"/>
      <c r="H67" s="483"/>
      <c r="I67" s="483"/>
      <c r="J67" s="484"/>
    </row>
    <row r="68" spans="1:11" ht="127.5" customHeight="1">
      <c r="A68" s="114" t="s">
        <v>6</v>
      </c>
      <c r="B68" s="318" t="s">
        <v>134</v>
      </c>
      <c r="C68" s="260"/>
      <c r="D68" s="66" t="s">
        <v>135</v>
      </c>
      <c r="E68" s="70">
        <v>2</v>
      </c>
      <c r="F68" s="71">
        <v>6</v>
      </c>
      <c r="G68" s="135"/>
      <c r="H68" s="485"/>
      <c r="I68" s="485"/>
      <c r="J68" s="486"/>
    </row>
    <row r="69" spans="1:11" ht="123.75" customHeight="1">
      <c r="A69" s="114" t="s">
        <v>7</v>
      </c>
      <c r="B69" s="318" t="s">
        <v>137</v>
      </c>
      <c r="C69" s="260"/>
      <c r="D69" s="66" t="s">
        <v>94</v>
      </c>
      <c r="E69" s="70">
        <v>3</v>
      </c>
      <c r="F69" s="71">
        <v>3</v>
      </c>
      <c r="G69" s="135"/>
      <c r="H69" s="478"/>
      <c r="I69" s="479"/>
      <c r="J69" s="480"/>
    </row>
    <row r="70" spans="1:11" ht="82.5" customHeight="1">
      <c r="A70" s="253" t="s">
        <v>8</v>
      </c>
      <c r="B70" s="340" t="s">
        <v>138</v>
      </c>
      <c r="C70" s="341"/>
      <c r="D70" s="66" t="s">
        <v>133</v>
      </c>
      <c r="E70" s="70">
        <v>1</v>
      </c>
      <c r="F70" s="73">
        <v>2</v>
      </c>
      <c r="G70" s="135"/>
      <c r="H70" s="478"/>
      <c r="I70" s="479"/>
      <c r="J70" s="480"/>
    </row>
    <row r="71" spans="1:11" ht="82.5" customHeight="1">
      <c r="A71" s="254"/>
      <c r="B71" s="342"/>
      <c r="C71" s="343"/>
      <c r="D71" s="216" t="s">
        <v>133</v>
      </c>
      <c r="E71" s="217">
        <v>1</v>
      </c>
      <c r="F71" s="249">
        <v>2</v>
      </c>
      <c r="G71" s="219"/>
      <c r="H71" s="478"/>
      <c r="I71" s="479"/>
      <c r="J71" s="480"/>
    </row>
    <row r="72" spans="1:11" ht="82.5" customHeight="1">
      <c r="A72" s="255"/>
      <c r="B72" s="344"/>
      <c r="C72" s="345"/>
      <c r="D72" s="216" t="s">
        <v>133</v>
      </c>
      <c r="E72" s="217">
        <v>1</v>
      </c>
      <c r="F72" s="249">
        <v>2</v>
      </c>
      <c r="G72" s="219"/>
      <c r="H72" s="478"/>
      <c r="I72" s="479"/>
      <c r="J72" s="480"/>
    </row>
    <row r="73" spans="1:11" ht="82.5" customHeight="1">
      <c r="A73" s="114" t="s">
        <v>9</v>
      </c>
      <c r="B73" s="266" t="s">
        <v>139</v>
      </c>
      <c r="C73" s="267"/>
      <c r="D73" s="66" t="s">
        <v>94</v>
      </c>
      <c r="E73" s="70">
        <v>3</v>
      </c>
      <c r="F73" s="73">
        <v>3</v>
      </c>
      <c r="G73" s="135"/>
      <c r="H73" s="478"/>
      <c r="I73" s="479"/>
      <c r="J73" s="480"/>
    </row>
    <row r="74" spans="1:11" ht="85.5" customHeight="1">
      <c r="A74" s="114" t="s">
        <v>50</v>
      </c>
      <c r="B74" s="284" t="s">
        <v>140</v>
      </c>
      <c r="C74" s="285"/>
      <c r="D74" s="66" t="s">
        <v>133</v>
      </c>
      <c r="E74" s="70">
        <v>2</v>
      </c>
      <c r="F74" s="71">
        <v>4</v>
      </c>
      <c r="G74" s="135"/>
      <c r="H74" s="478"/>
      <c r="I74" s="479"/>
      <c r="J74" s="480"/>
    </row>
    <row r="75" spans="1:11" ht="85.5" customHeight="1">
      <c r="A75" s="114" t="s">
        <v>51</v>
      </c>
      <c r="B75" s="284" t="s">
        <v>141</v>
      </c>
      <c r="C75" s="285"/>
      <c r="D75" s="66" t="s">
        <v>133</v>
      </c>
      <c r="E75" s="70">
        <v>2</v>
      </c>
      <c r="F75" s="71">
        <v>4</v>
      </c>
      <c r="G75" s="135"/>
      <c r="H75" s="478"/>
      <c r="I75" s="479"/>
      <c r="J75" s="480"/>
      <c r="K75" s="155"/>
    </row>
    <row r="76" spans="1:11" ht="85.5" customHeight="1">
      <c r="A76" s="114" t="s">
        <v>81</v>
      </c>
      <c r="B76" s="284" t="s">
        <v>143</v>
      </c>
      <c r="C76" s="285"/>
      <c r="D76" s="66" t="s">
        <v>94</v>
      </c>
      <c r="E76" s="70">
        <v>3</v>
      </c>
      <c r="F76" s="71">
        <v>3</v>
      </c>
      <c r="G76" s="135"/>
      <c r="H76" s="478"/>
      <c r="I76" s="479"/>
      <c r="J76" s="480"/>
      <c r="K76" s="155"/>
    </row>
    <row r="77" spans="1:11" ht="85.5" customHeight="1">
      <c r="A77" s="114" t="s">
        <v>95</v>
      </c>
      <c r="B77" s="266" t="s">
        <v>144</v>
      </c>
      <c r="C77" s="267"/>
      <c r="D77" s="216" t="s">
        <v>94</v>
      </c>
      <c r="E77" s="217">
        <v>2</v>
      </c>
      <c r="F77" s="218">
        <v>2</v>
      </c>
      <c r="G77" s="219"/>
      <c r="H77" s="478"/>
      <c r="I77" s="479"/>
      <c r="J77" s="480"/>
      <c r="K77" s="155"/>
    </row>
    <row r="78" spans="1:11" ht="85.5" customHeight="1">
      <c r="A78" s="114" t="s">
        <v>147</v>
      </c>
      <c r="B78" s="266" t="s">
        <v>146</v>
      </c>
      <c r="C78" s="267"/>
      <c r="D78" s="216" t="s">
        <v>94</v>
      </c>
      <c r="E78" s="217">
        <v>2</v>
      </c>
      <c r="F78" s="218">
        <v>2</v>
      </c>
      <c r="G78" s="219"/>
      <c r="H78" s="478"/>
      <c r="I78" s="479"/>
      <c r="J78" s="480"/>
      <c r="K78" s="155"/>
    </row>
    <row r="79" spans="1:11" ht="85.5" customHeight="1">
      <c r="A79" s="114" t="s">
        <v>148</v>
      </c>
      <c r="B79" s="266" t="s">
        <v>150</v>
      </c>
      <c r="C79" s="267"/>
      <c r="D79" s="216" t="s">
        <v>94</v>
      </c>
      <c r="E79" s="217">
        <v>4</v>
      </c>
      <c r="F79" s="218">
        <v>4</v>
      </c>
      <c r="G79" s="219"/>
      <c r="H79" s="478"/>
      <c r="I79" s="479"/>
      <c r="J79" s="480"/>
      <c r="K79" s="155"/>
    </row>
    <row r="80" spans="1:11" ht="85.5" customHeight="1" thickBot="1">
      <c r="A80" s="114" t="s">
        <v>149</v>
      </c>
      <c r="B80" s="268" t="s">
        <v>152</v>
      </c>
      <c r="C80" s="269"/>
      <c r="D80" s="216" t="s">
        <v>94</v>
      </c>
      <c r="E80" s="217">
        <v>1</v>
      </c>
      <c r="F80" s="218">
        <v>1</v>
      </c>
      <c r="G80" s="219"/>
      <c r="H80" s="478"/>
      <c r="I80" s="479"/>
      <c r="J80" s="480"/>
      <c r="K80" s="155"/>
    </row>
    <row r="81" spans="1:11" ht="105" customHeight="1" thickTop="1" thickBot="1">
      <c r="A81" s="115"/>
      <c r="B81" s="301" t="s">
        <v>14</v>
      </c>
      <c r="C81" s="302"/>
      <c r="D81" s="74"/>
      <c r="E81" s="74"/>
      <c r="F81" s="75">
        <f>SUM(F67:F80)</f>
        <v>42</v>
      </c>
      <c r="G81" s="222"/>
      <c r="H81" s="490"/>
      <c r="I81" s="491"/>
      <c r="J81" s="492"/>
    </row>
    <row r="82" spans="1:11" s="35" customFormat="1" ht="79.5" customHeight="1" thickTop="1">
      <c r="A82" s="12"/>
      <c r="B82" s="39" t="str">
        <f>B13</f>
        <v>Numer ewidencyjny wniosku:</v>
      </c>
      <c r="C82" s="133">
        <f>C13</f>
        <v>0</v>
      </c>
      <c r="D82" s="273"/>
      <c r="E82" s="273"/>
      <c r="F82" s="43"/>
      <c r="G82" s="44"/>
      <c r="H82" s="44"/>
      <c r="I82" s="44"/>
      <c r="J82" s="44"/>
      <c r="K82" s="44"/>
    </row>
    <row r="83" spans="1:11" s="121" customFormat="1" ht="85.5" customHeight="1">
      <c r="A83" s="21"/>
      <c r="B83" s="274" t="s">
        <v>33</v>
      </c>
      <c r="C83" s="274"/>
      <c r="D83" s="274"/>
      <c r="E83" s="274"/>
      <c r="F83" s="274"/>
      <c r="G83" s="274"/>
      <c r="H83" s="274"/>
      <c r="I83" s="274"/>
      <c r="J83" s="274"/>
      <c r="K83" s="274"/>
    </row>
    <row r="84" spans="1:11" s="121" customFormat="1" ht="66" customHeight="1">
      <c r="A84" s="21"/>
      <c r="B84" s="9"/>
      <c r="C84" s="7"/>
      <c r="D84" s="7"/>
      <c r="E84" s="8"/>
      <c r="F84" s="8"/>
      <c r="G84" s="8"/>
      <c r="H84" s="8"/>
      <c r="I84" s="8"/>
      <c r="J84" s="8"/>
    </row>
    <row r="85" spans="1:11" s="121" customFormat="1" ht="409.5" customHeight="1">
      <c r="A85" s="20"/>
      <c r="B85" s="5"/>
      <c r="C85" s="5"/>
      <c r="D85" s="5"/>
      <c r="G85"/>
      <c r="H85"/>
      <c r="I85"/>
    </row>
    <row r="86" spans="1:11" ht="359.25" customHeight="1">
      <c r="D86" s="1"/>
    </row>
    <row r="87" spans="1:11" ht="284.25" customHeight="1">
      <c r="D87" s="1"/>
    </row>
    <row r="88" spans="1:11" s="35" customFormat="1" ht="92.25" customHeight="1">
      <c r="A88" s="275" t="s">
        <v>20</v>
      </c>
      <c r="B88" s="276"/>
      <c r="C88" s="78"/>
      <c r="D88" s="211" t="s">
        <v>21</v>
      </c>
      <c r="E88" s="277"/>
      <c r="F88" s="277"/>
      <c r="G88" s="277"/>
      <c r="H88" s="277"/>
      <c r="I88" s="277"/>
      <c r="J88" s="86"/>
      <c r="K88" s="44"/>
    </row>
    <row r="89" spans="1:11" s="35" customFormat="1" ht="105.75" customHeight="1">
      <c r="A89" s="87"/>
      <c r="B89" s="79"/>
      <c r="C89" s="88"/>
      <c r="D89" s="211"/>
      <c r="E89" s="211"/>
      <c r="F89" s="211"/>
      <c r="G89" s="211"/>
      <c r="H89" s="211"/>
      <c r="I89" s="211"/>
      <c r="J89" s="89"/>
      <c r="K89" s="44"/>
    </row>
    <row r="90" spans="1:11" s="35" customFormat="1" ht="105.75" customHeight="1">
      <c r="A90" s="87"/>
      <c r="B90" s="79"/>
      <c r="C90" s="88"/>
      <c r="D90" s="211"/>
      <c r="E90" s="211"/>
      <c r="F90" s="211"/>
      <c r="G90" s="211"/>
      <c r="H90" s="211"/>
      <c r="I90" s="211"/>
      <c r="J90" s="89"/>
      <c r="K90" s="44"/>
    </row>
    <row r="91" spans="1:11" s="35" customFormat="1" ht="46.5" customHeight="1" thickBot="1">
      <c r="A91" s="87"/>
      <c r="B91" s="193" t="str">
        <f>B82</f>
        <v>Numer ewidencyjny wniosku:</v>
      </c>
      <c r="C91" s="88">
        <f>C82</f>
        <v>0</v>
      </c>
      <c r="D91" s="211"/>
      <c r="E91" s="211"/>
      <c r="F91" s="211"/>
      <c r="G91" s="211"/>
      <c r="H91" s="211"/>
      <c r="I91" s="211"/>
      <c r="J91" s="89"/>
      <c r="K91" s="44"/>
    </row>
    <row r="92" spans="1:11" s="35" customFormat="1" ht="74.25" customHeight="1" thickTop="1" thickBot="1">
      <c r="A92" s="278" t="s">
        <v>56</v>
      </c>
      <c r="B92" s="279"/>
      <c r="C92" s="279"/>
      <c r="D92" s="279"/>
      <c r="E92" s="279"/>
      <c r="F92" s="279"/>
      <c r="G92" s="279"/>
      <c r="H92" s="279"/>
      <c r="I92" s="279"/>
      <c r="J92" s="280"/>
    </row>
    <row r="93" spans="1:11" s="10" customFormat="1" ht="78" customHeight="1" thickTop="1">
      <c r="A93" s="55" t="s">
        <v>10</v>
      </c>
      <c r="B93" s="80" t="s">
        <v>88</v>
      </c>
      <c r="C93" s="290" t="s">
        <v>36</v>
      </c>
      <c r="D93" s="291"/>
      <c r="E93" s="291"/>
      <c r="F93" s="291"/>
      <c r="G93" s="291"/>
      <c r="H93" s="291"/>
      <c r="I93" s="291"/>
      <c r="J93" s="292"/>
    </row>
    <row r="94" spans="1:11" s="35" customFormat="1" ht="409.5" customHeight="1">
      <c r="A94" s="197">
        <v>1</v>
      </c>
      <c r="B94" s="224" t="s">
        <v>132</v>
      </c>
      <c r="C94" s="298" t="s">
        <v>165</v>
      </c>
      <c r="D94" s="299"/>
      <c r="E94" s="299"/>
      <c r="F94" s="299"/>
      <c r="G94" s="299"/>
      <c r="H94" s="299"/>
      <c r="I94" s="299"/>
      <c r="J94" s="300"/>
    </row>
    <row r="95" spans="1:11" s="10" customFormat="1" ht="333.75" customHeight="1">
      <c r="A95" s="226" t="s">
        <v>6</v>
      </c>
      <c r="B95" s="221" t="s">
        <v>134</v>
      </c>
      <c r="C95" s="293" t="s">
        <v>136</v>
      </c>
      <c r="D95" s="282"/>
      <c r="E95" s="282"/>
      <c r="F95" s="282"/>
      <c r="G95" s="282"/>
      <c r="H95" s="282"/>
      <c r="I95" s="282"/>
      <c r="J95" s="294"/>
    </row>
    <row r="96" spans="1:11" s="10" customFormat="1" ht="267" customHeight="1">
      <c r="A96" s="225" t="s">
        <v>7</v>
      </c>
      <c r="B96" s="224" t="s">
        <v>137</v>
      </c>
      <c r="C96" s="295" t="s">
        <v>168</v>
      </c>
      <c r="D96" s="296"/>
      <c r="E96" s="296"/>
      <c r="F96" s="296"/>
      <c r="G96" s="296"/>
      <c r="H96" s="296"/>
      <c r="I96" s="296"/>
      <c r="J96" s="297"/>
    </row>
    <row r="97" spans="1:10" s="10" customFormat="1" ht="140.25" customHeight="1">
      <c r="A97" s="256" t="s">
        <v>8</v>
      </c>
      <c r="B97" s="311" t="s">
        <v>138</v>
      </c>
      <c r="C97" s="295" t="s">
        <v>156</v>
      </c>
      <c r="D97" s="296"/>
      <c r="E97" s="296"/>
      <c r="F97" s="296"/>
      <c r="G97" s="296"/>
      <c r="H97" s="296"/>
      <c r="I97" s="296"/>
      <c r="J97" s="297"/>
    </row>
    <row r="98" spans="1:10" s="10" customFormat="1" ht="357" customHeight="1">
      <c r="A98" s="257"/>
      <c r="B98" s="312"/>
      <c r="C98" s="305"/>
      <c r="D98" s="306"/>
      <c r="E98" s="306"/>
      <c r="F98" s="306"/>
      <c r="G98" s="306"/>
      <c r="H98" s="306"/>
      <c r="I98" s="306"/>
      <c r="J98" s="307"/>
    </row>
    <row r="99" spans="1:10" ht="408.75" customHeight="1">
      <c r="A99" s="258"/>
      <c r="B99" s="313"/>
      <c r="C99" s="308"/>
      <c r="D99" s="309"/>
      <c r="E99" s="309"/>
      <c r="F99" s="309"/>
      <c r="G99" s="309"/>
      <c r="H99" s="309"/>
      <c r="I99" s="309"/>
      <c r="J99" s="310"/>
    </row>
    <row r="100" spans="1:10" ht="217.5" customHeight="1">
      <c r="A100" s="197">
        <v>5</v>
      </c>
      <c r="B100" s="235" t="s">
        <v>139</v>
      </c>
      <c r="C100" s="474" t="s">
        <v>160</v>
      </c>
      <c r="D100" s="475"/>
      <c r="E100" s="475"/>
      <c r="F100" s="475"/>
      <c r="G100" s="475"/>
      <c r="H100" s="475"/>
      <c r="I100" s="475"/>
      <c r="J100" s="476"/>
    </row>
    <row r="101" spans="1:10" ht="273" customHeight="1">
      <c r="A101" s="225">
        <v>6</v>
      </c>
      <c r="B101" s="224" t="s">
        <v>140</v>
      </c>
      <c r="C101" s="281" t="s">
        <v>161</v>
      </c>
      <c r="D101" s="282"/>
      <c r="E101" s="282"/>
      <c r="F101" s="282"/>
      <c r="G101" s="282"/>
      <c r="H101" s="282"/>
      <c r="I101" s="282"/>
      <c r="J101" s="283"/>
    </row>
    <row r="102" spans="1:10" ht="184.5" customHeight="1">
      <c r="A102" s="225">
        <v>7</v>
      </c>
      <c r="B102" s="224" t="s">
        <v>141</v>
      </c>
      <c r="C102" s="298" t="s">
        <v>142</v>
      </c>
      <c r="D102" s="299"/>
      <c r="E102" s="299"/>
      <c r="F102" s="299"/>
      <c r="G102" s="299"/>
      <c r="H102" s="299"/>
      <c r="I102" s="299"/>
      <c r="J102" s="300"/>
    </row>
    <row r="103" spans="1:10" ht="276.75" customHeight="1">
      <c r="A103" s="197">
        <v>8</v>
      </c>
      <c r="B103" s="227" t="s">
        <v>143</v>
      </c>
      <c r="C103" s="281" t="s">
        <v>162</v>
      </c>
      <c r="D103" s="282"/>
      <c r="E103" s="282"/>
      <c r="F103" s="282"/>
      <c r="G103" s="282"/>
      <c r="H103" s="282"/>
      <c r="I103" s="282"/>
      <c r="J103" s="283"/>
    </row>
    <row r="104" spans="1:10" ht="125.25" customHeight="1">
      <c r="A104" s="197">
        <v>9</v>
      </c>
      <c r="B104" s="227" t="s">
        <v>144</v>
      </c>
      <c r="C104" s="264" t="s">
        <v>145</v>
      </c>
      <c r="D104" s="264"/>
      <c r="E104" s="264"/>
      <c r="F104" s="264"/>
      <c r="G104" s="264"/>
      <c r="H104" s="264"/>
      <c r="I104" s="264"/>
      <c r="J104" s="265"/>
    </row>
    <row r="105" spans="1:10" ht="271.5" customHeight="1">
      <c r="A105" s="197">
        <v>10</v>
      </c>
      <c r="B105" s="227" t="s">
        <v>146</v>
      </c>
      <c r="C105" s="264" t="s">
        <v>163</v>
      </c>
      <c r="D105" s="264"/>
      <c r="E105" s="264"/>
      <c r="F105" s="264"/>
      <c r="G105" s="264"/>
      <c r="H105" s="264"/>
      <c r="I105" s="264"/>
      <c r="J105" s="265"/>
    </row>
    <row r="106" spans="1:10" ht="162.75" customHeight="1">
      <c r="A106" s="197">
        <v>11</v>
      </c>
      <c r="B106" s="227" t="s">
        <v>150</v>
      </c>
      <c r="C106" s="264" t="s">
        <v>169</v>
      </c>
      <c r="D106" s="264"/>
      <c r="E106" s="264"/>
      <c r="F106" s="264"/>
      <c r="G106" s="264"/>
      <c r="H106" s="264"/>
      <c r="I106" s="264"/>
      <c r="J106" s="265"/>
    </row>
    <row r="107" spans="1:10" ht="168" customHeight="1">
      <c r="A107" s="197">
        <v>12</v>
      </c>
      <c r="B107" s="227" t="s">
        <v>152</v>
      </c>
      <c r="C107" s="264" t="s">
        <v>153</v>
      </c>
      <c r="D107" s="264"/>
      <c r="E107" s="264"/>
      <c r="F107" s="264"/>
      <c r="G107" s="264"/>
      <c r="H107" s="264"/>
      <c r="I107" s="264"/>
      <c r="J107" s="265"/>
    </row>
    <row r="108" spans="1:10" ht="81.75" customHeight="1">
      <c r="A108" s="164"/>
      <c r="B108" s="165" t="str">
        <f>B61</f>
        <v>Numer ewidencyjny wniosku:</v>
      </c>
      <c r="C108" s="166">
        <f>C15</f>
        <v>0</v>
      </c>
      <c r="D108" s="164"/>
      <c r="E108" s="164"/>
      <c r="F108" s="164"/>
      <c r="G108" s="164"/>
      <c r="H108" s="164"/>
      <c r="I108" s="164"/>
      <c r="J108" s="164"/>
    </row>
    <row r="109" spans="1:10" ht="36" customHeight="1">
      <c r="A109" s="167"/>
      <c r="B109" s="168"/>
      <c r="C109" s="169"/>
      <c r="D109" s="168"/>
      <c r="E109" s="170"/>
      <c r="F109" s="169"/>
      <c r="G109" s="171"/>
      <c r="H109" s="171"/>
      <c r="I109" s="171"/>
      <c r="J109" s="171"/>
    </row>
    <row r="110" spans="1:10" ht="52.5" customHeight="1">
      <c r="A110" s="167"/>
      <c r="B110" s="168"/>
      <c r="C110" s="169"/>
      <c r="D110" s="168"/>
      <c r="E110" s="170"/>
      <c r="F110" s="169"/>
      <c r="G110" s="171"/>
      <c r="H110" s="171"/>
      <c r="I110" s="171"/>
      <c r="J110" s="171"/>
    </row>
    <row r="111" spans="1:10" ht="36" customHeight="1">
      <c r="A111" s="167"/>
      <c r="B111" s="168"/>
      <c r="C111" s="169"/>
      <c r="D111" s="168"/>
      <c r="E111" s="170"/>
      <c r="F111" s="169"/>
      <c r="G111" s="171"/>
      <c r="H111" s="171"/>
      <c r="I111" s="171"/>
      <c r="J111" s="171"/>
    </row>
    <row r="112" spans="1:10" ht="42.75" customHeight="1">
      <c r="A112" s="172"/>
      <c r="B112" s="172"/>
      <c r="C112" s="172"/>
      <c r="D112" s="173"/>
      <c r="E112" s="173"/>
      <c r="F112" s="173"/>
      <c r="G112" s="173"/>
      <c r="H112" s="172"/>
      <c r="I112" s="172"/>
      <c r="J112" s="172"/>
    </row>
    <row r="113" spans="1:10" ht="64.5" customHeight="1" thickBot="1">
      <c r="A113" s="215"/>
      <c r="B113" s="174"/>
      <c r="C113" s="174"/>
      <c r="D113" s="487" t="s">
        <v>62</v>
      </c>
      <c r="E113" s="487"/>
      <c r="F113" s="487"/>
      <c r="G113" s="487"/>
      <c r="H113" s="487"/>
      <c r="I113" s="215"/>
      <c r="J113" s="176"/>
    </row>
    <row r="114" spans="1:10" s="121" customFormat="1" ht="69" customHeight="1" thickTop="1" thickBot="1">
      <c r="A114" s="488"/>
      <c r="B114" s="175"/>
      <c r="C114" s="175"/>
      <c r="D114" s="477" t="s">
        <v>59</v>
      </c>
      <c r="E114" s="477"/>
      <c r="F114" s="477"/>
      <c r="G114" s="245" t="s">
        <v>60</v>
      </c>
      <c r="H114" s="175"/>
      <c r="I114" s="175"/>
      <c r="J114" s="175"/>
    </row>
    <row r="115" spans="1:10" ht="91.5" customHeight="1" thickTop="1" thickBot="1">
      <c r="A115" s="488"/>
      <c r="B115" s="175"/>
      <c r="C115" s="175"/>
      <c r="D115" s="489"/>
      <c r="E115" s="489"/>
      <c r="F115" s="489"/>
      <c r="G115" s="205"/>
      <c r="H115" s="175"/>
      <c r="I115" s="175"/>
      <c r="J115" s="175"/>
    </row>
    <row r="116" spans="1:10" ht="90" customHeight="1" thickTop="1">
      <c r="A116" s="177"/>
      <c r="B116" s="178"/>
      <c r="C116" s="178"/>
      <c r="D116" s="493"/>
      <c r="E116" s="493"/>
      <c r="F116" s="493"/>
      <c r="G116" s="493"/>
      <c r="H116" s="179"/>
      <c r="I116" s="179"/>
      <c r="J116" s="179"/>
    </row>
    <row r="117" spans="1:10" ht="121.5" customHeight="1">
      <c r="A117" s="177"/>
      <c r="B117" s="178"/>
      <c r="C117" s="178"/>
      <c r="D117" s="180"/>
      <c r="E117" s="181" t="s">
        <v>61</v>
      </c>
      <c r="F117" s="182"/>
      <c r="G117" s="182"/>
      <c r="H117" s="179"/>
      <c r="I117" s="179"/>
      <c r="J117" s="179"/>
    </row>
    <row r="118" spans="1:10" ht="48" customHeight="1">
      <c r="A118" s="177"/>
      <c r="B118" s="183"/>
      <c r="C118" s="183"/>
      <c r="D118" s="501" t="s">
        <v>91</v>
      </c>
      <c r="E118" s="501"/>
      <c r="F118" s="501"/>
      <c r="G118" s="184">
        <f>'Karta wynikowa'!H31</f>
        <v>0</v>
      </c>
      <c r="H118" s="185"/>
      <c r="I118" s="185"/>
      <c r="J118" s="185"/>
    </row>
    <row r="119" spans="1:10" ht="30" customHeight="1">
      <c r="A119" s="502"/>
      <c r="B119" s="503"/>
      <c r="C119" s="503"/>
      <c r="D119" s="503"/>
      <c r="E119" s="503"/>
      <c r="F119" s="503"/>
      <c r="G119" s="503"/>
      <c r="H119" s="175"/>
      <c r="I119" s="175"/>
      <c r="J119" s="186"/>
    </row>
    <row r="120" spans="1:10" ht="34.5" hidden="1" customHeight="1">
      <c r="A120" s="186"/>
      <c r="B120" s="494"/>
      <c r="C120" s="494"/>
      <c r="D120" s="494"/>
      <c r="E120" s="494"/>
      <c r="F120" s="179"/>
      <c r="G120" s="212"/>
      <c r="H120" s="175"/>
      <c r="I120" s="175"/>
      <c r="J120" s="186"/>
    </row>
    <row r="121" spans="1:10" ht="35.25" hidden="1" customHeight="1">
      <c r="A121" s="175"/>
      <c r="B121" s="494"/>
      <c r="C121" s="494"/>
      <c r="D121" s="494"/>
      <c r="E121" s="494"/>
      <c r="F121" s="179"/>
      <c r="G121" s="212"/>
      <c r="H121" s="175"/>
      <c r="I121" s="175"/>
      <c r="J121" s="175"/>
    </row>
    <row r="122" spans="1:10" ht="35.25" hidden="1" customHeight="1">
      <c r="A122" s="215"/>
      <c r="B122" s="494"/>
      <c r="C122" s="494"/>
      <c r="D122" s="494"/>
      <c r="E122" s="494"/>
      <c r="F122" s="179"/>
      <c r="G122" s="179"/>
      <c r="H122" s="175"/>
      <c r="I122" s="175"/>
      <c r="J122" s="176"/>
    </row>
    <row r="123" spans="1:10" ht="35.25" hidden="1" customHeight="1">
      <c r="A123" s="215"/>
      <c r="B123" s="494"/>
      <c r="C123" s="494"/>
      <c r="D123" s="495"/>
      <c r="E123" s="212"/>
      <c r="F123" s="179"/>
      <c r="G123" s="179"/>
      <c r="H123" s="175"/>
      <c r="I123" s="175"/>
      <c r="J123" s="176"/>
    </row>
    <row r="124" spans="1:10" ht="35.25" hidden="1" customHeight="1">
      <c r="A124" s="175"/>
      <c r="B124" s="212"/>
      <c r="C124" s="212"/>
      <c r="D124" s="212"/>
      <c r="E124" s="212"/>
      <c r="F124" s="179"/>
      <c r="G124" s="179"/>
      <c r="H124" s="175"/>
      <c r="I124" s="175"/>
      <c r="J124" s="175"/>
    </row>
    <row r="125" spans="1:10" ht="35.25" hidden="1" customHeight="1">
      <c r="A125" s="175"/>
      <c r="B125" s="494"/>
      <c r="C125" s="494"/>
      <c r="D125" s="495"/>
      <c r="E125" s="212"/>
      <c r="F125" s="179"/>
      <c r="G125" s="179"/>
      <c r="H125" s="175"/>
      <c r="I125" s="175"/>
      <c r="J125" s="175"/>
    </row>
    <row r="126" spans="1:10" ht="35.25" customHeight="1">
      <c r="A126" s="175"/>
      <c r="B126" s="212"/>
      <c r="C126" s="212"/>
      <c r="D126" s="213"/>
      <c r="E126" s="212"/>
      <c r="F126" s="179"/>
      <c r="G126" s="179"/>
      <c r="H126" s="175"/>
      <c r="I126" s="175"/>
      <c r="J126" s="175"/>
    </row>
    <row r="127" spans="1:10" ht="35.25" customHeight="1">
      <c r="A127" s="175"/>
      <c r="B127" s="212"/>
      <c r="C127" s="187" t="s">
        <v>92</v>
      </c>
      <c r="D127" s="213"/>
      <c r="E127" s="188"/>
      <c r="F127" s="179"/>
      <c r="G127" s="187" t="s">
        <v>21</v>
      </c>
      <c r="H127" s="496"/>
      <c r="I127" s="497"/>
      <c r="J127" s="497"/>
    </row>
    <row r="128" spans="1:10" ht="35.25" customHeight="1">
      <c r="A128" s="175"/>
      <c r="B128" s="212"/>
      <c r="C128" s="187"/>
      <c r="D128" s="213"/>
      <c r="E128" s="212"/>
      <c r="F128" s="179"/>
      <c r="G128" s="189"/>
      <c r="H128" s="175"/>
      <c r="I128" s="175"/>
      <c r="J128" s="175"/>
    </row>
    <row r="129" spans="1:10" ht="35.25" customHeight="1">
      <c r="A129" s="175"/>
      <c r="B129" s="212"/>
      <c r="C129" s="187"/>
      <c r="D129" s="213"/>
      <c r="E129" s="212"/>
      <c r="F129" s="179"/>
      <c r="G129" s="189"/>
      <c r="H129" s="175"/>
      <c r="I129" s="175"/>
      <c r="J129" s="175"/>
    </row>
    <row r="130" spans="1:10" ht="35.25" customHeight="1">
      <c r="A130" s="175"/>
      <c r="B130" s="212"/>
      <c r="C130" s="498" t="s">
        <v>96</v>
      </c>
      <c r="D130" s="498"/>
      <c r="E130" s="498"/>
      <c r="F130" s="498"/>
      <c r="G130" s="498"/>
      <c r="H130" s="498"/>
      <c r="I130" s="498"/>
      <c r="J130" s="175"/>
    </row>
    <row r="131" spans="1:10" s="26" customFormat="1" ht="56.25" customHeight="1">
      <c r="A131" s="190"/>
      <c r="B131" s="203"/>
      <c r="C131" s="187"/>
      <c r="D131" s="200"/>
      <c r="E131" s="214"/>
      <c r="F131" s="214"/>
      <c r="G131" s="214"/>
      <c r="H131" s="190"/>
      <c r="I131" s="190"/>
      <c r="J131" s="191"/>
    </row>
    <row r="132" spans="1:10" ht="169.5" customHeight="1">
      <c r="A132" s="192"/>
      <c r="B132" s="220"/>
      <c r="C132" s="499" t="s">
        <v>154</v>
      </c>
      <c r="D132" s="499"/>
      <c r="E132" s="499"/>
      <c r="F132" s="499"/>
      <c r="G132" s="499"/>
      <c r="H132" s="499"/>
      <c r="I132" s="499"/>
      <c r="J132" s="192"/>
    </row>
    <row r="133" spans="1:10" ht="78" customHeight="1">
      <c r="A133" s="192"/>
      <c r="B133" s="204"/>
      <c r="C133" s="500" t="s">
        <v>155</v>
      </c>
      <c r="D133" s="500"/>
      <c r="E133" s="500"/>
      <c r="F133" s="500"/>
      <c r="G133" s="500"/>
      <c r="H133" s="500"/>
      <c r="I133" s="500"/>
      <c r="J133" s="192"/>
    </row>
    <row r="134" spans="1:10" ht="63.75" customHeight="1">
      <c r="A134"/>
      <c r="B134" s="204"/>
      <c r="C134" s="500"/>
      <c r="D134" s="500"/>
      <c r="E134" s="500"/>
      <c r="F134" s="500"/>
      <c r="G134" s="500"/>
      <c r="H134" s="500"/>
      <c r="I134" s="500"/>
    </row>
  </sheetData>
  <sheetProtection formatCells="0" formatColumns="0" formatRows="0" autoFilter="0"/>
  <protectedRanges>
    <protectedRange sqref="H20:I21" name="Zakres5"/>
    <protectedRange sqref="G69:G80" name="Rozstęp2"/>
    <protectedRange sqref="A14:J14" name="Rozstęp1"/>
    <protectedRange sqref="A83:K91" name="Rozstęp3"/>
    <protectedRange sqref="I69:J80" name="Rozstęp4"/>
    <protectedRange sqref="H20:I21" name="Zakres6"/>
    <protectedRange sqref="H50:J52" name="Zakres7"/>
    <protectedRange sqref="A56:J61" name="Zakres8"/>
    <protectedRange sqref="H23:I32 H44:I48" name="Zakres9"/>
    <protectedRange sqref="A13:J13 A8:J11" name="Rozstęp1_1"/>
    <protectedRange sqref="A12:J12" name="Rozstęp1_1_1"/>
    <protectedRange sqref="G67:G68" name="Rozstęp2_3"/>
    <protectedRange sqref="I67:J68" name="Rozstęp4_1"/>
  </protectedRanges>
  <mergeCells count="160">
    <mergeCell ref="C133:I134"/>
    <mergeCell ref="D118:F118"/>
    <mergeCell ref="A119:G119"/>
    <mergeCell ref="B120:E120"/>
    <mergeCell ref="B121:E121"/>
    <mergeCell ref="B122:E122"/>
    <mergeCell ref="B123:D123"/>
    <mergeCell ref="C105:J105"/>
    <mergeCell ref="C106:J106"/>
    <mergeCell ref="C104:J104"/>
    <mergeCell ref="D116:G116"/>
    <mergeCell ref="C107:J107"/>
    <mergeCell ref="C102:J102"/>
    <mergeCell ref="C103:J103"/>
    <mergeCell ref="B125:D125"/>
    <mergeCell ref="H127:J127"/>
    <mergeCell ref="C130:I130"/>
    <mergeCell ref="C132:I132"/>
    <mergeCell ref="H78:J78"/>
    <mergeCell ref="H79:J79"/>
    <mergeCell ref="E88:I88"/>
    <mergeCell ref="A92:J92"/>
    <mergeCell ref="C93:J93"/>
    <mergeCell ref="C94:J94"/>
    <mergeCell ref="C95:J95"/>
    <mergeCell ref="C96:J96"/>
    <mergeCell ref="B81:C81"/>
    <mergeCell ref="D82:E82"/>
    <mergeCell ref="H81:J81"/>
    <mergeCell ref="B67:C67"/>
    <mergeCell ref="B68:C68"/>
    <mergeCell ref="B69:C69"/>
    <mergeCell ref="B63:J63"/>
    <mergeCell ref="A65:A66"/>
    <mergeCell ref="B65:C66"/>
    <mergeCell ref="D65:D66"/>
    <mergeCell ref="E65:E66"/>
    <mergeCell ref="F65:F66"/>
    <mergeCell ref="G65:G66"/>
    <mergeCell ref="H65:J66"/>
    <mergeCell ref="H67:J67"/>
    <mergeCell ref="H68:J68"/>
    <mergeCell ref="H69:J69"/>
    <mergeCell ref="F57:G57"/>
    <mergeCell ref="C59:G59"/>
    <mergeCell ref="F60:G60"/>
    <mergeCell ref="H60:J60"/>
    <mergeCell ref="D61:E61"/>
    <mergeCell ref="C62:G62"/>
    <mergeCell ref="H62:J62"/>
    <mergeCell ref="B52:G52"/>
    <mergeCell ref="H52:I52"/>
    <mergeCell ref="F53:G53"/>
    <mergeCell ref="H53:J53"/>
    <mergeCell ref="D54:E54"/>
    <mergeCell ref="A55:J55"/>
    <mergeCell ref="B42:C42"/>
    <mergeCell ref="D42:G42"/>
    <mergeCell ref="B43:C43"/>
    <mergeCell ref="D43:G43"/>
    <mergeCell ref="B49:G49"/>
    <mergeCell ref="H49:I49"/>
    <mergeCell ref="B50:G50"/>
    <mergeCell ref="H50:I50"/>
    <mergeCell ref="B51:G51"/>
    <mergeCell ref="H51:I51"/>
    <mergeCell ref="B46:G46"/>
    <mergeCell ref="H46:I46"/>
    <mergeCell ref="B47:G47"/>
    <mergeCell ref="H47:I47"/>
    <mergeCell ref="B37:C37"/>
    <mergeCell ref="D37:G37"/>
    <mergeCell ref="B38:C38"/>
    <mergeCell ref="D38:G38"/>
    <mergeCell ref="B39:C39"/>
    <mergeCell ref="D39:G39"/>
    <mergeCell ref="B40:C40"/>
    <mergeCell ref="D40:G40"/>
    <mergeCell ref="B41:C41"/>
    <mergeCell ref="D41:G41"/>
    <mergeCell ref="D28:G28"/>
    <mergeCell ref="B31:J31"/>
    <mergeCell ref="B32:J32"/>
    <mergeCell ref="B33:C33"/>
    <mergeCell ref="D33:G33"/>
    <mergeCell ref="B35:C35"/>
    <mergeCell ref="D35:G35"/>
    <mergeCell ref="B36:C36"/>
    <mergeCell ref="D36:G36"/>
    <mergeCell ref="B34:C34"/>
    <mergeCell ref="D34:G34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9:E9"/>
    <mergeCell ref="D10:E10"/>
    <mergeCell ref="D11:E11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D19:G19"/>
    <mergeCell ref="B20:C20"/>
    <mergeCell ref="D20:G20"/>
    <mergeCell ref="A97:A99"/>
    <mergeCell ref="B97:B99"/>
    <mergeCell ref="C97:J99"/>
    <mergeCell ref="B77:C77"/>
    <mergeCell ref="B78:C78"/>
    <mergeCell ref="B79:C79"/>
    <mergeCell ref="B21:C21"/>
    <mergeCell ref="D21:G21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28:C28"/>
    <mergeCell ref="C101:J101"/>
    <mergeCell ref="C100:J100"/>
    <mergeCell ref="B83:K83"/>
    <mergeCell ref="A88:B88"/>
    <mergeCell ref="B70:C72"/>
    <mergeCell ref="A70:A72"/>
    <mergeCell ref="D114:F114"/>
    <mergeCell ref="H71:J71"/>
    <mergeCell ref="H72:J72"/>
    <mergeCell ref="H70:J70"/>
    <mergeCell ref="H73:J73"/>
    <mergeCell ref="H74:J74"/>
    <mergeCell ref="B73:C73"/>
    <mergeCell ref="B74:C74"/>
    <mergeCell ref="B75:C75"/>
    <mergeCell ref="B76:C76"/>
    <mergeCell ref="B80:C80"/>
    <mergeCell ref="H75:J75"/>
    <mergeCell ref="H76:J76"/>
    <mergeCell ref="H80:J80"/>
    <mergeCell ref="D113:H113"/>
    <mergeCell ref="A114:A115"/>
    <mergeCell ref="D115:F115"/>
    <mergeCell ref="H77:J77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2" fitToHeight="20" orientation="landscape" r:id="rId1"/>
  <headerFooter>
    <oddHeader xml:space="preserve">&amp;L&amp;"Arial,Pogrubiony"&amp;22
&amp;C&amp;G&amp;R&amp;"Arial,Pogrubiony"&amp;20Wzór Karty Oceny Merytorycznej dla Działania 7.3. RPOWŚ 2014-2020&amp;"Arial,Normalny"&amp;10
</oddHeader>
    <oddFooter xml:space="preserve">&amp;C&amp;18Strona &amp;P z &amp;N
</oddFooter>
  </headerFooter>
  <rowBreaks count="9" manualBreakCount="9">
    <brk id="13" max="16383" man="1"/>
    <brk id="28" max="16383" man="1"/>
    <brk id="53" max="16383" man="1"/>
    <brk id="60" max="16383" man="1"/>
    <brk id="81" max="16383" man="1"/>
    <brk id="89" max="16383" man="1"/>
    <brk id="96" max="9" man="1"/>
    <brk id="101" max="9" man="1"/>
    <brk id="107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Oceniający 1</vt:lpstr>
      <vt:lpstr>Oceniający 2</vt:lpstr>
      <vt:lpstr>Karta wynikowa</vt:lpstr>
      <vt:lpstr>Karta info dla Wnioskodawcy</vt:lpstr>
      <vt:lpstr>'Karta info dla Wnioskodawcy'!Obszar_wydruku</vt:lpstr>
      <vt:lpstr>'Karta wynikowa'!Obszar_wydruku</vt:lpstr>
      <vt:lpstr>'Oceniający 1'!Obszar_wydruku</vt:lpstr>
      <vt:lpstr>'Oceniający 2'!Obszar_wydruku</vt:lpstr>
      <vt:lpstr>'Karta info dla Wnioskodawcy'!OLE_LINK1</vt:lpstr>
      <vt:lpstr>'Oceniający 1'!OLE_LINK1</vt:lpstr>
      <vt:lpstr>'Oceniający 2'!OLE_LINK1</vt:lpstr>
    </vt:vector>
  </TitlesOfParts>
  <Company>Urząd Marszałkowski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Sadło, Kamila</cp:lastModifiedBy>
  <cp:lastPrinted>2017-08-18T07:23:43Z</cp:lastPrinted>
  <dcterms:created xsi:type="dcterms:W3CDTF">2008-04-25T12:39:43Z</dcterms:created>
  <dcterms:modified xsi:type="dcterms:W3CDTF">2017-08-24T12:04:03Z</dcterms:modified>
</cp:coreProperties>
</file>