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_konkurs_026\"/>
    </mc:Choice>
  </mc:AlternateContent>
  <xr:revisionPtr revIDLastSave="0" documentId="10_ncr:8100000_{5BAE2CA1-292A-42A3-AAA3-1216D8674987}" xr6:coauthVersionLast="32" xr6:coauthVersionMax="32" xr10:uidLastSave="{00000000-0000-0000-0000-000000000000}"/>
  <bookViews>
    <workbookView xWindow="390" yWindow="555" windowWidth="19440" windowHeight="11700" xr2:uid="{00000000-000D-0000-FFFF-FFFF00000000}"/>
  </bookViews>
  <sheets>
    <sheet name="konkurs 02616" sheetId="6" r:id="rId1"/>
    <sheet name="Arkusz1" sheetId="7" r:id="rId2"/>
  </sheets>
  <calcPr calcId="162913"/>
</workbook>
</file>

<file path=xl/calcChain.xml><?xml version="1.0" encoding="utf-8"?>
<calcChain xmlns="http://schemas.openxmlformats.org/spreadsheetml/2006/main">
  <c r="G15" i="6" l="1"/>
  <c r="F15" i="6"/>
  <c r="E15" i="6"/>
  <c r="H13" i="6" l="1"/>
  <c r="H14" i="6"/>
</calcChain>
</file>

<file path=xl/sharedStrings.xml><?xml version="1.0" encoding="utf-8"?>
<sst xmlns="http://schemas.openxmlformats.org/spreadsheetml/2006/main" count="18" uniqueCount="18">
  <si>
    <t>Numer wniosku (sygnatura)</t>
  </si>
  <si>
    <t>Tytuł projektu</t>
  </si>
  <si>
    <t>Nazwa wnioskodawcy</t>
  </si>
  <si>
    <t>Lp.</t>
  </si>
  <si>
    <t>SUMA</t>
  </si>
  <si>
    <t>Liczba punktów</t>
  </si>
  <si>
    <t>Całkowita wartość projektu (PLN)</t>
  </si>
  <si>
    <t>Wydatki/koszty kwalifikowalne (PLN)</t>
  </si>
  <si>
    <t>Kwota dofinansowania</t>
  </si>
  <si>
    <t>Procent  dofinansowania</t>
  </si>
  <si>
    <t>RPSW.04.03.00-26-0001/16</t>
  </si>
  <si>
    <t>Gmina Suchedniów</t>
  </si>
  <si>
    <t>Przebudowa oczyszczalni ścieków w Suchedniowie w zakresie gospodarki osadowej</t>
  </si>
  <si>
    <t>RPSW.04.03.00-26-0003/16</t>
  </si>
  <si>
    <t>Gmina Solec-Zdrój</t>
  </si>
  <si>
    <t>Budowa instalacji odwadniania i kompostowania osadów ściekowych na oczyszczalniach ścieków w Gminie Solec-Zdrój</t>
  </si>
  <si>
    <t>Lista warunkowo wybranych projektów w ramach dwuetapowego konkursu zamkniętego nr RPSW.04.03.00-IZ.00-26-026/16  w ramach działania 4.3 „Gospodarka wodno-ściekowa (inwestycje z zakresu zagospodarowania osadów ściekowych)”  Osi priorytetowej 4 „Dziedzictwo naturalne i kulturowe” Regionalnego Programu Operacyjnego Województwa Świętokrzyskiego na lata 2014-2020</t>
  </si>
  <si>
    <t>Załacznik nr 1 do Uchwały Nr 3871/18 Zarządu Województwa Świętokrzyskiego z dnia 9 maja 2018 roku i równocześnie Załącznik nr 1 do Uchwały Nr 1704/16 Zarządu Województwa Świętokrzyskiego z dnia 26 sierpnia 2016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</si>
</sst>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name val="Arial"/>
      <family val="1"/>
    </font>
    <font>
      <sz val="11"/>
      <name val="Arial"/>
      <family val="1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1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6"/>
  <sheetViews>
    <sheetView tabSelected="1" workbookViewId="0">
      <selection activeCell="A3" sqref="A3:I3"/>
    </sheetView>
  </sheetViews>
  <sheetFormatPr defaultRowHeight="14.25" x14ac:dyDescent="0.2"/>
  <cols>
    <col min="1" max="1" width="3.75" customWidth="1"/>
    <col min="2" max="2" width="25.75" customWidth="1"/>
    <col min="3" max="3" width="21.375" customWidth="1"/>
    <col min="4" max="4" width="29.375" customWidth="1"/>
    <col min="5" max="7" width="19.5" bestFit="1" customWidth="1"/>
    <col min="8" max="8" width="15.5" customWidth="1"/>
    <col min="9" max="13" width="9.625" customWidth="1"/>
  </cols>
  <sheetData>
    <row r="3" spans="1:14" ht="39" customHeight="1" x14ac:dyDescent="0.2">
      <c r="A3" s="19" t="s">
        <v>17</v>
      </c>
      <c r="B3" s="20"/>
      <c r="C3" s="20"/>
      <c r="D3" s="20"/>
      <c r="E3" s="20"/>
      <c r="F3" s="20"/>
      <c r="G3" s="20"/>
      <c r="H3" s="20"/>
      <c r="I3" s="20"/>
      <c r="J3" s="13"/>
      <c r="K3" s="13"/>
      <c r="L3" s="13"/>
      <c r="M3" s="13"/>
      <c r="N3" s="13"/>
    </row>
    <row r="5" spans="1:14" x14ac:dyDescent="0.2">
      <c r="A5" s="17" t="s">
        <v>16</v>
      </c>
      <c r="B5" s="18"/>
      <c r="C5" s="18"/>
      <c r="D5" s="18"/>
      <c r="E5" s="18"/>
      <c r="F5" s="18"/>
      <c r="G5" s="18"/>
      <c r="H5" s="18"/>
      <c r="I5" s="18"/>
    </row>
    <row r="6" spans="1:14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14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14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14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4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14" ht="15" thickBot="1" x14ac:dyDescent="0.25"/>
    <row r="12" spans="1:14" ht="54.75" customHeight="1" thickTop="1" x14ac:dyDescent="0.2">
      <c r="A12" s="6" t="s">
        <v>3</v>
      </c>
      <c r="B12" s="7" t="s">
        <v>0</v>
      </c>
      <c r="C12" s="7" t="s">
        <v>2</v>
      </c>
      <c r="D12" s="7" t="s">
        <v>1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5</v>
      </c>
    </row>
    <row r="13" spans="1:14" ht="87.75" customHeight="1" x14ac:dyDescent="0.2">
      <c r="A13" s="3">
        <v>1</v>
      </c>
      <c r="B13" s="4" t="s">
        <v>10</v>
      </c>
      <c r="C13" s="4" t="s">
        <v>11</v>
      </c>
      <c r="D13" s="4" t="s">
        <v>12</v>
      </c>
      <c r="E13" s="9">
        <v>7388776.0099999998</v>
      </c>
      <c r="F13" s="9">
        <v>5647286.9199999999</v>
      </c>
      <c r="G13" s="9">
        <v>4517829.54</v>
      </c>
      <c r="H13" s="10">
        <f>G13/F13*100</f>
        <v>80.000000070830481</v>
      </c>
      <c r="I13" s="5">
        <v>51</v>
      </c>
    </row>
    <row r="14" spans="1:14" ht="88.5" customHeight="1" thickBot="1" x14ac:dyDescent="0.25">
      <c r="A14" s="3">
        <v>2</v>
      </c>
      <c r="B14" s="4" t="s">
        <v>13</v>
      </c>
      <c r="C14" s="4" t="s">
        <v>14</v>
      </c>
      <c r="D14" s="14" t="s">
        <v>15</v>
      </c>
      <c r="E14" s="15">
        <v>4356369.08</v>
      </c>
      <c r="F14" s="15">
        <v>3547167.55</v>
      </c>
      <c r="G14" s="15">
        <v>2837734.04</v>
      </c>
      <c r="H14" s="16">
        <f>G14/F14*100</f>
        <v>80</v>
      </c>
      <c r="I14" s="5">
        <v>48</v>
      </c>
    </row>
    <row r="15" spans="1:14" ht="21.75" thickTop="1" thickBot="1" x14ac:dyDescent="0.25">
      <c r="A15" s="1"/>
      <c r="B15" s="1"/>
      <c r="C15" s="1"/>
      <c r="D15" s="8" t="s">
        <v>4</v>
      </c>
      <c r="E15" s="11">
        <f>SUM(E13:E14)</f>
        <v>11745145.09</v>
      </c>
      <c r="F15" s="11">
        <f>SUM(F13:F14)</f>
        <v>9194454.4699999988</v>
      </c>
      <c r="G15" s="12">
        <f>SUM(G13:G14)</f>
        <v>7355563.5800000001</v>
      </c>
      <c r="H15" s="1"/>
      <c r="I15" s="2"/>
    </row>
    <row r="16" spans="1:14" ht="15" thickTop="1" x14ac:dyDescent="0.2"/>
  </sheetData>
  <mergeCells count="2">
    <mergeCell ref="A5:I10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konkurs 02616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2018-05-07T12:29:56Z</cp:lastPrinted>
  <dcterms:created xsi:type="dcterms:W3CDTF">2016-06-07T07:49:46Z</dcterms:created>
  <dcterms:modified xsi:type="dcterms:W3CDTF">2018-05-10T11:41:31Z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