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bil\Desktop\SZOP Świętokrzyskie\Informacja o rostrzygnieciu konkursów\Informacje_konkurs_122_17\"/>
    </mc:Choice>
  </mc:AlternateContent>
  <xr:revisionPtr revIDLastSave="0" documentId="13_ncr:1_{023E3706-8703-493D-A77D-233F0A6F560B}" xr6:coauthVersionLast="37" xr6:coauthVersionMax="37" xr10:uidLastSave="{00000000-0000-0000-0000-000000000000}"/>
  <bookViews>
    <workbookView xWindow="390" yWindow="555" windowWidth="19440" windowHeight="11700" xr2:uid="{00000000-000D-0000-FFFF-FFFF00000000}"/>
  </bookViews>
  <sheets>
    <sheet name="Zał.1" sheetId="2" r:id="rId1"/>
  </sheets>
  <definedNames>
    <definedName name="_xlnm._FilterDatabase" localSheetId="0" hidden="1">Zał.1!$A$4:$K$7</definedName>
    <definedName name="_xlnm.Print_Area" localSheetId="0">Zał.1!$A$1:$K$8</definedName>
  </definedNames>
  <calcPr calcId="162913"/>
</workbook>
</file>

<file path=xl/calcChain.xml><?xml version="1.0" encoding="utf-8"?>
<calcChain xmlns="http://schemas.openxmlformats.org/spreadsheetml/2006/main">
  <c r="J7" i="2" l="1"/>
  <c r="I7" i="2"/>
  <c r="G7" i="2"/>
  <c r="F7" i="2"/>
  <c r="E7" i="2"/>
  <c r="H6" i="2"/>
  <c r="H5" i="2" l="1"/>
  <c r="J5" i="2"/>
</calcChain>
</file>

<file path=xl/sharedStrings.xml><?xml version="1.0" encoding="utf-8"?>
<sst xmlns="http://schemas.openxmlformats.org/spreadsheetml/2006/main" count="20" uniqueCount="20">
  <si>
    <t>Numer wniosku (sygnatura)</t>
  </si>
  <si>
    <t>Tytuł projektu</t>
  </si>
  <si>
    <t>Wnioskowane dofinansowanie</t>
  </si>
  <si>
    <t>Nazwa wnioskodawcy</t>
  </si>
  <si>
    <t>Lp.</t>
  </si>
  <si>
    <t>SUMA</t>
  </si>
  <si>
    <t>Wnioskowana wartość ogółem</t>
  </si>
  <si>
    <t>Wnioskowane wydatki kwalifikowalne</t>
  </si>
  <si>
    <t>GMINA SOLEC-ZDRÓJ</t>
  </si>
  <si>
    <t>Poszerzenie oferty kulturalnej na terenie gminy Solec - Zdrój skierowanej do mieszkańców, turystów oraz kuracjuszy</t>
  </si>
  <si>
    <t>% dofinansowania</t>
  </si>
  <si>
    <t>EFRR</t>
  </si>
  <si>
    <t>Budżet państwa</t>
  </si>
  <si>
    <t>Liczba punktów</t>
  </si>
  <si>
    <t>Lista projektów ocenionych w ramach dwuetapowego  konkursu zamkniętego nr RPSW.04.04.00-IZ.00-26-122/17 dedykowanego dla Obszaru Strategicznej Interwencji - Obszaru Uzdrowiskowego w ramach Osi Priorytetowej 4 Dziedzictwo naturalne i kulturowe Działania 4.4 Zachowanie dziedzcistwa kulturowego i naturalnego Regionalnego Programu Operacyjnego Województwa Świętokrzyskiego na lata 2014-2020</t>
  </si>
  <si>
    <t>RPSW.04.04.00-26-0004/17</t>
  </si>
  <si>
    <t>GMINA BUSKO-ZDRÓJ</t>
  </si>
  <si>
    <t>RPSW.04.04.00-26-0003/17</t>
  </si>
  <si>
    <t>Park Zrojowy Busko-Zdrój - zachowanie, promocja i udostępnienie</t>
  </si>
  <si>
    <t>Załącznik nr 1 do Uchwały Nr  4381/18 Zarządu Województwa Świętokrzyskiego z dnia 3 października  2018 roku i równoczesnie załącznik do uchwały nr 3128/2017 Zarządu Województwa Świętokrzyskiego z dnia 25 października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</si>
</sst>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zł-415];\-#,##0.00\ [$zł-415]"/>
    <numFmt numFmtId="165" formatCode="#,##0.00\ &quot;zł&quot;"/>
    <numFmt numFmtId="166" formatCode="#,##0.00_ ;\-#,##0.00\ "/>
    <numFmt numFmtId="167" formatCode="#,##0_ ;\-#,##0\ "/>
  </numFmts>
  <fonts count="9" x14ac:knownFonts="1">
    <font>
      <sz val="11"/>
      <name val="Arial"/>
      <family val="1"/>
    </font>
    <font>
      <sz val="11"/>
      <name val="Arial"/>
      <family val="1"/>
    </font>
    <font>
      <sz val="14"/>
      <name val="Arial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2" xfId="1" applyFont="1" applyFill="1" applyBorder="1" applyAlignment="1">
      <alignment horizontal="right" vertical="center" wrapText="1"/>
    </xf>
    <xf numFmtId="167" fontId="8" fillId="0" borderId="1" xfId="1" applyNumberFormat="1" applyFont="1" applyFill="1" applyBorder="1" applyAlignment="1">
      <alignment horizontal="center" vertical="center"/>
    </xf>
    <xf numFmtId="166" fontId="7" fillId="0" borderId="2" xfId="0" applyNumberFormat="1" applyFont="1" applyBorder="1"/>
    <xf numFmtId="164" fontId="7" fillId="0" borderId="1" xfId="0" applyNumberFormat="1" applyFont="1" applyBorder="1"/>
    <xf numFmtId="166" fontId="7" fillId="0" borderId="1" xfId="0" applyNumberFormat="1" applyFont="1" applyBorder="1"/>
    <xf numFmtId="0" fontId="8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showOutlineSymbols="0" zoomScale="80" zoomScaleNormal="80" zoomScaleSheetLayoutView="90" workbookViewId="0">
      <selection activeCell="B9" sqref="B9"/>
    </sheetView>
  </sheetViews>
  <sheetFormatPr defaultRowHeight="14.25" x14ac:dyDescent="0.2"/>
  <cols>
    <col min="1" max="1" width="7" customWidth="1"/>
    <col min="2" max="2" width="26.625" customWidth="1"/>
    <col min="3" max="3" width="19.25" customWidth="1"/>
    <col min="4" max="4" width="38.625" customWidth="1"/>
    <col min="5" max="5" width="15.875" customWidth="1"/>
    <col min="6" max="6" width="14.875" customWidth="1"/>
    <col min="7" max="7" width="14.25" customWidth="1"/>
    <col min="8" max="8" width="12" customWidth="1"/>
    <col min="9" max="9" width="16.875" customWidth="1"/>
    <col min="10" max="10" width="15.625" customWidth="1"/>
    <col min="11" max="11" width="10" customWidth="1"/>
    <col min="12" max="12" width="15.25" bestFit="1" customWidth="1"/>
  </cols>
  <sheetData>
    <row r="1" spans="1:12" s="4" customFormat="1" ht="60.75" customHeight="1" x14ac:dyDescent="0.3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6"/>
    </row>
    <row r="2" spans="1:12" s="4" customFormat="1" ht="27.75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5"/>
    </row>
    <row r="3" spans="1:12" s="4" customFormat="1" ht="42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75" customHeight="1" x14ac:dyDescent="0.2">
      <c r="A4" s="7" t="s">
        <v>4</v>
      </c>
      <c r="B4" s="7" t="s">
        <v>0</v>
      </c>
      <c r="C4" s="7" t="s">
        <v>3</v>
      </c>
      <c r="D4" s="7" t="s">
        <v>1</v>
      </c>
      <c r="E4" s="7" t="s">
        <v>6</v>
      </c>
      <c r="F4" s="7" t="s">
        <v>7</v>
      </c>
      <c r="G4" s="7" t="s">
        <v>2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2" s="3" customFormat="1" ht="68.25" customHeight="1" x14ac:dyDescent="0.2">
      <c r="A5" s="9">
        <v>1</v>
      </c>
      <c r="B5" s="9" t="s">
        <v>17</v>
      </c>
      <c r="C5" s="9" t="s">
        <v>8</v>
      </c>
      <c r="D5" s="9" t="s">
        <v>9</v>
      </c>
      <c r="E5" s="10">
        <v>8622680.9399999995</v>
      </c>
      <c r="F5" s="10">
        <v>8499680.9399999995</v>
      </c>
      <c r="G5" s="10">
        <v>6799744.75</v>
      </c>
      <c r="H5" s="14">
        <f>G5/F5*100</f>
        <v>79.999999976469709</v>
      </c>
      <c r="I5" s="10">
        <v>6374760.71</v>
      </c>
      <c r="J5" s="10">
        <f>G5-I5</f>
        <v>424984.04000000004</v>
      </c>
      <c r="K5" s="11">
        <v>41</v>
      </c>
      <c r="L5" s="2"/>
    </row>
    <row r="6" spans="1:12" s="3" customFormat="1" ht="68.25" customHeight="1" x14ac:dyDescent="0.2">
      <c r="A6" s="9">
        <v>2</v>
      </c>
      <c r="B6" s="9" t="s">
        <v>15</v>
      </c>
      <c r="C6" s="9" t="s">
        <v>16</v>
      </c>
      <c r="D6" s="9" t="s">
        <v>18</v>
      </c>
      <c r="E6" s="10">
        <v>12004814.390000001</v>
      </c>
      <c r="F6" s="10">
        <v>12004814.390000001</v>
      </c>
      <c r="G6" s="10">
        <v>6962792.3499999996</v>
      </c>
      <c r="H6" s="14">
        <f>G6/F6*100</f>
        <v>58.000000031653961</v>
      </c>
      <c r="I6" s="10">
        <v>6962792.3499999996</v>
      </c>
      <c r="J6" s="10">
        <v>0</v>
      </c>
      <c r="K6" s="11">
        <v>38</v>
      </c>
      <c r="L6" s="2"/>
    </row>
    <row r="7" spans="1:12" ht="15.75" x14ac:dyDescent="0.25">
      <c r="A7" s="12"/>
      <c r="B7" s="12"/>
      <c r="C7" s="12"/>
      <c r="D7" s="13" t="s">
        <v>5</v>
      </c>
      <c r="E7" s="15">
        <f>SUM(E5:E6)</f>
        <v>20627495.329999998</v>
      </c>
      <c r="F7" s="15">
        <f>SUM(F5:F6)</f>
        <v>20504495.329999998</v>
      </c>
      <c r="G7" s="15">
        <f>SUM(G5:G6)</f>
        <v>13762537.1</v>
      </c>
      <c r="H7" s="16"/>
      <c r="I7" s="17">
        <f>SUM(I5:I6)</f>
        <v>13337553.059999999</v>
      </c>
      <c r="J7" s="17">
        <f>SUM(J5:J6)</f>
        <v>424984.04000000004</v>
      </c>
      <c r="K7" s="18"/>
    </row>
    <row r="8" spans="1:12" ht="16.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53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39" customHeight="1" x14ac:dyDescent="0.25">
      <c r="B10" s="1"/>
      <c r="C10" s="1"/>
      <c r="D10" s="1"/>
      <c r="E10" s="1"/>
      <c r="F10" s="19"/>
      <c r="G10" s="19"/>
      <c r="H10" s="19"/>
      <c r="I10" s="19"/>
      <c r="J10" s="19"/>
      <c r="K10" s="19"/>
    </row>
    <row r="11" spans="1:12" ht="100.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20.25" customHeight="1" x14ac:dyDescent="0.25">
      <c r="B12" s="1"/>
      <c r="C12" s="1"/>
      <c r="D12" s="1"/>
      <c r="E12" s="1"/>
      <c r="F12" s="19"/>
      <c r="G12" s="19"/>
      <c r="H12" s="19"/>
      <c r="I12" s="19"/>
      <c r="J12" s="19"/>
      <c r="K12" s="19"/>
    </row>
    <row r="13" spans="1:12" ht="20.2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autoFilter ref="A4:K7" xr:uid="{00000000-0009-0000-0000-000000000000}"/>
  <sortState ref="A5:R45">
    <sortCondition descending="1" ref="K5:K45"/>
  </sortState>
  <mergeCells count="4">
    <mergeCell ref="F10:K10"/>
    <mergeCell ref="F12:K12"/>
    <mergeCell ref="A2:K3"/>
    <mergeCell ref="A1:K1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Zał.1</vt:lpstr>
      <vt:lpstr>Zał.1!Obszar_wydruku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Stachurska, Mariola</dc:creator>
  <cp:lastModifiedBy>Bilska, Ewelina</cp:lastModifiedBy>
  <cp:lastPrinted>2018-10-10T07:20:46Z</cp:lastPrinted>
  <dcterms:created xsi:type="dcterms:W3CDTF">2017-07-17T10:09:50Z</dcterms:created>
  <dcterms:modified xsi:type="dcterms:W3CDTF">2018-10-10T08:11:35Z</dcterms:modified>
</cp:coreProperties>
</file>