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mikro" defaultThemeVersion="124226"/>
  <mc:AlternateContent xmlns:mc="http://schemas.openxmlformats.org/markup-compatibility/2006">
    <mc:Choice Requires="x15">
      <x15ac:absPath xmlns:x15ac="http://schemas.microsoft.com/office/spreadsheetml/2010/11/ac" url="K:\OCENA FORMALNA 2014-2020\DZIAŁANIE 2.5\konkurs 2019 - regionalna\"/>
    </mc:Choice>
  </mc:AlternateContent>
  <xr:revisionPtr revIDLastSave="0" documentId="13_ncr:1_{33FB8FAF-EEF8-4E36-9983-759389DD7022}" xr6:coauthVersionLast="41" xr6:coauthVersionMax="41" xr10:uidLastSave="{00000000-0000-0000-0000-000000000000}"/>
  <bookViews>
    <workbookView xWindow="-120" yWindow="-120" windowWidth="29040" windowHeight="15840" tabRatio="617" activeTab="6" xr2:uid="{00000000-000D-0000-FFFF-FFFF00000000}"/>
  </bookViews>
  <sheets>
    <sheet name="Nagłówek" sheetId="42" r:id="rId1"/>
    <sheet name="oceniający1" sheetId="39" r:id="rId2"/>
    <sheet name="OCENIAJĄCY  2." sheetId="38" state="hidden" r:id="rId3"/>
    <sheet name="oceniający2" sheetId="47" r:id="rId4"/>
    <sheet name="Instrukcja dokonywania oceny" sheetId="44" r:id="rId5"/>
    <sheet name="Karta wynikowa" sheetId="16" r:id="rId6"/>
    <sheet name="Karta dla Wnioskodawcy" sheetId="45" r:id="rId7"/>
  </sheet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'Instrukcja dokonywania oceny'!$A$1:$K$14</definedName>
    <definedName name="_xlnm.Print_Area" localSheetId="6">'Karta dla Wnioskodawcy'!$A$1:$K$141</definedName>
    <definedName name="_xlnm.Print_Area" localSheetId="5">'Karta wynikowa'!$A$2:$H$36</definedName>
    <definedName name="_xlnm.Print_Area" localSheetId="0">Nagłówek!$B$1:$F$17</definedName>
    <definedName name="_xlnm.Print_Area" localSheetId="1">oceniający1!$A$1:$K$89</definedName>
    <definedName name="_xlnm.Print_Area" localSheetId="3">oceniający2!$B$1:$L$89</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81029"/>
</workbook>
</file>

<file path=xl/calcChain.xml><?xml version="1.0" encoding="utf-8"?>
<calcChain xmlns="http://schemas.openxmlformats.org/spreadsheetml/2006/main">
  <c r="F90" i="45" l="1"/>
  <c r="H89" i="45"/>
  <c r="H88" i="45"/>
  <c r="G81" i="47"/>
  <c r="I80" i="47"/>
  <c r="I81" i="47"/>
  <c r="I79" i="47"/>
  <c r="I75" i="47"/>
  <c r="I77" i="47"/>
  <c r="F81" i="39"/>
  <c r="H80" i="39"/>
  <c r="H81" i="39" s="1"/>
  <c r="H79" i="39"/>
  <c r="I78" i="47" l="1"/>
  <c r="I76" i="47"/>
  <c r="I74" i="47"/>
  <c r="I73" i="47"/>
  <c r="I72" i="47"/>
  <c r="I71" i="47"/>
  <c r="I70" i="47"/>
  <c r="D64" i="47"/>
  <c r="K18" i="47"/>
  <c r="J18" i="47"/>
  <c r="D1" i="47"/>
  <c r="D83" i="47" s="1"/>
  <c r="D20" i="47" l="1"/>
  <c r="D49" i="47"/>
  <c r="D38" i="47"/>
  <c r="D6" i="45"/>
  <c r="D3" i="45"/>
  <c r="C91" i="45"/>
  <c r="C97" i="45" s="1"/>
  <c r="H87" i="45"/>
  <c r="H86" i="45"/>
  <c r="H85" i="45"/>
  <c r="H84" i="45"/>
  <c r="H83" i="45"/>
  <c r="H82" i="45"/>
  <c r="H81" i="45"/>
  <c r="H80" i="45"/>
  <c r="H79" i="45"/>
  <c r="C62" i="45"/>
  <c r="C50" i="45"/>
  <c r="C32" i="45"/>
  <c r="J31" i="45"/>
  <c r="I31" i="45"/>
  <c r="C14" i="45"/>
  <c r="C4" i="16"/>
  <c r="C64" i="39"/>
  <c r="J18" i="39"/>
  <c r="I18" i="39"/>
  <c r="C1" i="39"/>
  <c r="H90" i="45" l="1"/>
  <c r="E120" i="45"/>
  <c r="C83" i="39" l="1"/>
  <c r="C49" i="39"/>
  <c r="C38" i="39"/>
  <c r="C20" i="39"/>
  <c r="H78" i="39"/>
  <c r="H77" i="39"/>
  <c r="H76" i="39"/>
  <c r="B50" i="45" l="1"/>
  <c r="B62" i="45"/>
  <c r="B113" i="45" s="1"/>
  <c r="B91" i="45"/>
  <c r="B97" i="45" s="1"/>
  <c r="C73" i="45"/>
  <c r="C113" i="45"/>
  <c r="H71" i="39"/>
  <c r="H72" i="39"/>
  <c r="H73" i="39"/>
  <c r="H74" i="39"/>
  <c r="H75" i="39"/>
  <c r="H70" i="39"/>
  <c r="D22" i="16"/>
  <c r="D21" i="16"/>
  <c r="D15" i="16"/>
  <c r="D14" i="16"/>
  <c r="G21" i="16" l="1"/>
</calcChain>
</file>

<file path=xl/sharedStrings.xml><?xml version="1.0" encoding="utf-8"?>
<sst xmlns="http://schemas.openxmlformats.org/spreadsheetml/2006/main" count="653" uniqueCount="191">
  <si>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</si>
  <si>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</si>
  <si>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</si>
  <si>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</si>
  <si>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</si>
  <si>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</si>
  <si>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</si>
  <si>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</si>
  <si>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</si>
  <si>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</si>
  <si>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</si>
  <si>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</si>
  <si>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</si>
  <si>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</si>
  <si>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</si>
  <si>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</si>
  <si>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</si>
  <si>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</si>
  <si>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</si>
  <si>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</si>
  <si>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</si>
  <si>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</si>
  <si>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</si>
  <si>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</si>
  <si>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</si>
  <si>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</si>
  <si>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</si>
  <si>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</si>
  <si>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</si>
  <si>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</si>
  <si>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</si>
  <si>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</si>
  <si>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</si>
  <si>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</si>
  <si>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</si>
  <si>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</si>
  <si>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</si>
  <si>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</si>
  <si>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</si>
  <si>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</si>
  <si>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</si>
  <si>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</si>
  <si>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</si>
  <si>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</si>
  <si>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</si>
  <si>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</si>
  <si>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</si>
  <si>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</si>
  <si>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</si>
  <si>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</si>
  <si>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</si>
  <si>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</si>
  <si>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</si>
  <si>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</si>
  <si>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</si>
  <si>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</si>
  <si>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</si>
  <si>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</si>
  <si>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</si>
  <si>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</si>
  <si>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KRYTERIA ROZSTRZYGAJĄCE</t>
  </si>
  <si>
    <t>10.</t>
  </si>
  <si>
    <t>11.</t>
  </si>
  <si>
    <t xml:space="preserve">Wniosek złożony do właściwej instytucji </t>
  </si>
  <si>
    <t>Wnioskodawca/partnerzy uprawniony/uprawnieni jest/są do składania wniosku/otrzymania wsparcia</t>
  </si>
  <si>
    <t>Właściwe miejsce realizacji projektu</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</si>
  <si>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</si>
  <si>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</si>
  <si>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</si>
  <si>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</si>
  <si>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</si>
  <si>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</si>
  <si>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</si>
  <si>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</si>
  <si>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</si>
  <si>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Wykonalność prawna projektu</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</si>
  <si>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</si>
  <si>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</si>
  <si>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</si>
  <si>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</si>
  <si>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</si>
  <si>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</si>
  <si>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</si>
  <si>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</si>
  <si>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</si>
  <si>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</si>
  <si>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</si>
  <si>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</si>
  <si>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Wykonalność finansowa projektu</t>
  </si>
  <si>
    <t>Zgodność projektu z zapisami RPOWŚ 2014-2020 oraz SZOOP obowiązującym na dzień ogłoszenia konkursu/naboru</t>
  </si>
  <si>
    <t>Zgodność projektu z zapisami Regulaminu konkursu/naboru</t>
  </si>
  <si>
    <t>Data:</t>
  </si>
  <si>
    <t>Podpis:</t>
  </si>
  <si>
    <t xml:space="preserve">Liczba punktów uzyskanych przez projekt: </t>
  </si>
  <si>
    <t>Proponowana kwota dofinansowania PLN:</t>
  </si>
  <si>
    <t>Liczba punktów</t>
  </si>
  <si>
    <t>Wniosek spełnia warunki minimalnej/maksymalnej wartości projektu w wysokości NIE DOTYCZY*. (o ile dotyczy)</t>
  </si>
  <si>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</si>
  <si>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t>2.5 Wsparcie inwestycyjne sektora MŚP</t>
  </si>
  <si>
    <t>2 KONKURENCYJNA GOSPODARKA</t>
  </si>
  <si>
    <t>Jeżeli wniosek nie został złożony do Sekretariatu Naboru Wniosków, na adres: ul. Sienkiewicza 63, 25-002 Kielce, pok. 314, wniosek zostaje odrzucony.</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</si>
  <si>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</si>
  <si>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 xml:space="preserve">Właściwie ustalony/obliczony poziom dofinansowania z uwzględnieniem przepisów pomocy publicznej </t>
  </si>
  <si>
    <t>W przypadku projektów przewidujących wystąpienie pomocy publicznej weryfikowana będzie poprawność ustalenia wartości pomocy publicznej, w tym jej intensywności, w kontekście odpowiednich limitów obowiązujących w tym zakresie. 
Na wezwanie Instytucji Zarządzającej RPOWŚ 2014-2020, Wnioskodawca może uzupełnić lub poprawić projekt w zakresie niniejszego kryterium na etapie oceny spełniania kryteriów wyboru (zgodnie z art. 45 ust. 3 ustawy wdrożeniowej).</t>
  </si>
  <si>
    <t>Zgodność z zasadami horyzontalnymi</t>
  </si>
  <si>
    <t>Czy projekt dotyczy innowacji produktowej lub procesowej?</t>
  </si>
  <si>
    <t xml:space="preserve">Czy projekt jest wykonalny pod względem organizacyjnym (kadrowym) technicznym i technologicznym?
</t>
  </si>
  <si>
    <t xml:space="preserve">Czy projekt wykazuje zdolność do adaptacji do zmian klimatu  i reagowania na ryzyko powodziowe? </t>
  </si>
  <si>
    <t>0-1</t>
  </si>
  <si>
    <t>1-2</t>
  </si>
  <si>
    <t>0-2</t>
  </si>
  <si>
    <t xml:space="preserve">Miejsce odprowadzania podatków </t>
  </si>
  <si>
    <t>Okres prowadzenia działalności gospodarczej</t>
  </si>
  <si>
    <t>Suma</t>
  </si>
  <si>
    <t xml:space="preserve">Działalność w obrębie której realizowany jest projekt </t>
  </si>
  <si>
    <t>Miejsce odprowadzania podatków</t>
  </si>
  <si>
    <t>Numer ewidencyjny wniosku</t>
  </si>
  <si>
    <t>podpis oceniającego:</t>
  </si>
  <si>
    <t>Data złożenia do Sekretariatu Naboru Wniosków :</t>
  </si>
  <si>
    <t>3c Wspieranie tworzenia i poszerzania zaawansowanych zdolności w zakresie rozwoju produktów i usług</t>
  </si>
  <si>
    <t>WYNIK OCENY - KRYTERIA FORMALNE:</t>
  </si>
  <si>
    <t xml:space="preserve">Negatywny </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</si>
  <si>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Weryfikacja zostanie dokonana na podstawie informacji zawartych w sprawozdaniach finansowych za ostatnie trzy lata obrotowe (w przypadku przedsiębiorstw działających na rynku krócej, do analizy zostaną przyjęte dane za okres prowadzonej działalności) oraz w prognozach finansowych zawartych w dokumentacji aplikacyjnej.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</si>
  <si>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</si>
  <si>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r>
      <t>*</t>
    </r>
    <r>
      <rPr>
        <sz val="20"/>
        <rFont val="Calibri"/>
        <family val="2"/>
        <charset val="238"/>
        <scheme val="minor"/>
      </rPr>
      <t>Projekt o charakterze nieinfrastrukturalnym należy rozumieć jako projekt zakupowy, szkoleniowy, edukacyjny, reklamowy, badawczy, który nie powoduje ingerencji w środowisku lub nie polega na przekształceniu terenu lub zmianie jego wykorzystania.</t>
    </r>
  </si>
  <si>
    <t>Czy projekt nie jest zakończony lub w pełni zrealizowany w rozumieniu art. 65 ust. 6 Rozporządzenia ogólnego 1303/2013 z dnia 17 grudnia 2013 roku?</t>
  </si>
  <si>
    <t>B1. KRYTERIA DOPUSZCZAJĄCE OGÓLNE</t>
  </si>
  <si>
    <t>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</si>
  <si>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</si>
  <si>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W kryterium badane będzie, czy Wnioskodawca wykazał zgodność projektu z zasadami horyzontalnymi UE, w tym:
- zgodność projektu z zasadą zrównoważonego rozwoju
- zgodność projektu z zasadą równości szans kobiet i mężczyzn
- zgodność projektu z zasadą równości szans i niedyskryminacji, w tym dostępności dla osób z niepełnosprawnościami 
Wymagane jest wykazanie pozytywnego wpływu na zasadę równości szans i niedyskryminacji, w tym dostępności dla osób z niepełnosprawnościami oraz zasadę równości szans kobiet i mężczyzn zgodnie z Wytycznymi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</si>
  <si>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r>
      <t xml:space="preserve">W ramach kryterium ocenie podlega zgodność projektu z przepisami prawa odnoszącymi się do jego stosowania. W szczególności sprawdzana będzie zgodność z:
- Właściwymi Wytycznymi ministra właściwego ds. rozwoju tj. m.in.: Wytyczne w zakresie kontroli realizacji programów operacyjnych na lata 2014-2020 </t>
    </r>
    <r>
      <rPr>
        <i/>
        <u/>
        <sz val="20"/>
        <color rgb="FF002060"/>
        <rFont val="Calibri"/>
        <family val="2"/>
        <charset val="238"/>
        <scheme val="minor"/>
      </rPr>
      <t>https://www.funduszeeuropejskie.gov.pl/media/52824/Wytyczne_w_zakresie_kontroli_realizacji_programow_operacyjnych_na_lata_2014-2020.pd</t>
    </r>
    <r>
      <rPr>
        <i/>
        <sz val="20"/>
        <rFont val="Calibri"/>
        <family val="2"/>
        <charset val="238"/>
        <scheme val="minor"/>
      </rPr>
      <t>f</t>
    </r>
    <r>
      <rPr>
        <sz val="20"/>
        <rFont val="Calibri"/>
        <family val="2"/>
        <charset val="238"/>
        <scheme val="minor"/>
      </rPr>
      <t xml:space="preserve">; Wytyczne w zakresie kwalifikowalności wydatków w ramach Europejskiego Funduszu Rozwoju Regionalnego, Europejskiego Funduszu Społecznego oraz Funduszu Spójności na lata 2014-2020 </t>
    </r>
    <r>
      <rPr>
        <i/>
        <u/>
        <sz val="20"/>
        <color rgb="FF002060"/>
        <rFont val="Calibri"/>
        <family val="2"/>
        <charset val="238"/>
        <scheme val="minor"/>
      </rPr>
      <t>https://www.funduszeeuropejskie.gov.pl/media/42886/Wytyczne_w_zakresie_kwalifikowalnosci_19.pdf</t>
    </r>
    <r>
      <rPr>
        <sz val="20"/>
        <rFont val="Calibri"/>
        <family val="2"/>
        <charset val="238"/>
        <scheme val="minor"/>
      </rPr>
      <t xml:space="preserve">, Wytyczne w zakresie monitorowania postępu rzeczowego realizacji programów operacyjnych na lata 2014-2020 </t>
    </r>
    <r>
      <rPr>
        <i/>
        <u/>
        <sz val="20"/>
        <color rgb="FF002060"/>
        <rFont val="Calibri"/>
        <family val="2"/>
        <charset val="238"/>
        <scheme val="minor"/>
      </rPr>
      <t>https://www.miir.gov.pl/media/59781/Wytyczne_monitorowanie_MJK_data_09_07_2018.pdf</t>
    </r>
    <r>
      <rPr>
        <sz val="20"/>
        <rFont val="Calibri"/>
        <family val="2"/>
        <charset val="238"/>
        <scheme val="minor"/>
      </rPr>
      <t xml:space="preserve">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r.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r>
  </si>
  <si>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</si>
  <si>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</si>
  <si>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</si>
  <si>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</si>
  <si>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Jeżeli projekt nie jest realizowany na terenie województwa świętokrzyskiego oraz jest realizowany poza wskazanym obszarem strategicznej interwencji ………………..* (o ile dotyczy), wniosek zostaje odrzucony.</t>
  </si>
  <si>
    <r>
      <t xml:space="preserve">W ramach kryterium ocenie podlega zgodność projektu z przepisami prawa odnoszącymi się do jego stosowania. W szczególności sprawdzana będzie zgodność z:
- Właściwymi Wytycznymi ministra właściwego ds. rozwoju tj. m.in.: Wytyczne w zakresie kontroli realizacji programów operacyjnych na lata 2014-2020 </t>
    </r>
    <r>
      <rPr>
        <i/>
        <u/>
        <sz val="20"/>
        <color rgb="FF002060"/>
        <rFont val="Calibri"/>
        <family val="2"/>
        <charset val="238"/>
        <scheme val="minor"/>
      </rPr>
      <t>https://www.funduszeeuropejskie.gov.pl/media/52824/Wytyczne_w_zakresie_kontroli_realizacji_programow_operacyjnych_na_lata_2014-2020.pdf</t>
    </r>
    <r>
      <rPr>
        <sz val="20"/>
        <rFont val="Calibri"/>
        <family val="2"/>
        <charset val="238"/>
        <scheme val="minor"/>
      </rPr>
      <t xml:space="preserve">; Wytyczne w zakresie kwalifikowalności wydatków w ramach Europejskiego Funduszu Rozwoju Regionalnego, Europejskiego Funduszu Społecznego oraz Funduszu Spójności na lata 2014-2020 </t>
    </r>
    <r>
      <rPr>
        <i/>
        <u/>
        <sz val="20"/>
        <color rgb="FF002060"/>
        <rFont val="Calibri"/>
        <family val="2"/>
        <charset val="238"/>
        <scheme val="minor"/>
      </rPr>
      <t>https://www.funduszeeuropejskie.gov.pl/media/42886/Wytyczne_w_zakresie_kwalifikowalnosci_19.pdf</t>
    </r>
    <r>
      <rPr>
        <sz val="20"/>
        <rFont val="Calibri"/>
        <family val="2"/>
        <charset val="238"/>
        <scheme val="minor"/>
      </rPr>
      <t xml:space="preserve">, Wytyczne w zakresie monitorowania postępu rzeczowego realizacji programów operacyjnych na lata 2014-2020 </t>
    </r>
    <r>
      <rPr>
        <i/>
        <u/>
        <sz val="20"/>
        <color rgb="FF002060"/>
        <rFont val="Calibri"/>
        <family val="2"/>
        <charset val="238"/>
        <scheme val="minor"/>
      </rPr>
      <t>https://www.miir.gov.pl/media/59781/Wytyczne_monitorowanie_MJK_data_09_07_2018.pdf</t>
    </r>
    <r>
      <rPr>
        <sz val="20"/>
        <rFont val="Calibri"/>
        <family val="2"/>
        <charset val="238"/>
        <scheme val="minor"/>
      </rPr>
      <t xml:space="preserve">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r.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r>
  </si>
  <si>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Weryfikacja zostanie dokonana na podstawie informacji zawartych w sprawozdaniach finansowych za ostatnie trzy lata obrotowe (w przypadku przedsiębiorstw działających na rynku krócej, do analizy zostaną przyjęte dane za okres prowadzonej działalności) oraz w prognozach finansowych zawartych w dokumentacji aplikacyjnej.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</si>
  <si>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</si>
  <si>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</si>
  <si>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KARTA OCENY PROJEKTÓW W RAMACH RPOWŚ 2014-2020</t>
  </si>
  <si>
    <t>WYNIK OCENY 
 PROJEKTU W RAMACH RPOWŚ 2014-2020</t>
  </si>
  <si>
    <t>Projekty realizowane w ramach regionalnej pomocy inwestycyjnej</t>
  </si>
  <si>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http://www.pi.gov.pl/PARPFiles/media/_multimedia/6346DDDAFC5247EABAF225A43CA94EDA/20110308_140728%20Oslo%20Manual.pdf ,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województwa. Należy przez to rozumieć, że innowacja wdrażana w wyniku realizacji projektu może być stosowana w województwie nie dłużej niż 3 lata poprzedzające dzień ogłoszenia naboru.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województwa dłużej niż 3 lata poprzedzające dzień ogłoszenia naboru.
</t>
  </si>
  <si>
    <t xml:space="preserve">Czy projekt jest wykonalny pod względem organizacyjnym (kadrowym) technicznym 
i technologicznym?
</t>
  </si>
  <si>
    <t xml:space="preserve">Ocenie podlega, czy Wnioskodawca wykazał, że projekt jest wykonalny i zapewnia utrzymanie rezultatów w okresie trwałości, w szczególności:
a) technicznie,
b) technologicznie,
c) organizacyjnie.
W szczególności analizowane będzie, czy posiadane i planowane do pozyskania w ramach projektu zasoby są wystarczające do jego realizacji. 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t>
  </si>
  <si>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https://www.funduszeeuropejskie.gov.pl/media/68128/wytyczne_PGD_PH_2014_2020_10_01_2019.pdf, wytyczne Instytucji Zarządzającej RPOWŚ na lata 2014-2020 w zakresie sporządzania biznes planu – stanowiące załącznik do Regulaminu konkursu w formie 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
</t>
  </si>
  <si>
    <t>Właściwie przygotowana analiza finansowa i/lub ekonomiczna projektu</t>
  </si>
  <si>
    <t>12.</t>
  </si>
  <si>
    <t>Stopień innowacyjności projektu</t>
  </si>
  <si>
    <t>Charakter  wdrażanej innowacji</t>
  </si>
  <si>
    <t xml:space="preserve">Wkład środków prywatnych
</t>
  </si>
  <si>
    <t xml:space="preserve">Zgodność projektu  z regionalnymi inteligentnymi specjalizacjami
 </t>
  </si>
  <si>
    <t>0-10</t>
  </si>
  <si>
    <t xml:space="preserve">Wpływ realizacji projektu na tworzenie nowych miejsc pracy
</t>
  </si>
  <si>
    <t>0-4</t>
  </si>
  <si>
    <t xml:space="preserve">Projekt dotyczy wdrożenia wyników prac badawczo -rozwojowych
</t>
  </si>
  <si>
    <t>Stopień przygotowania projektu do realizacji</t>
  </si>
  <si>
    <t>Dodatkowe efekty projektu</t>
  </si>
  <si>
    <t>0-5</t>
  </si>
  <si>
    <t xml:space="preserve">OOcenie podlega, czy Wnioskodawca wykazał, że projekt jest wykonalny i zapewnia utrzymanie rezultatów w okresie trwałości, w szczególności:
a) technicznie,
b) technologicznie,
c) organizacyjnie.
W szczególności analizowane będzie, czy posiadane i planowane do pozyskania w ramach projektu zasoby są wystarczające do jego realizacji. 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t>
  </si>
  <si>
    <t xml:space="preserve">Wniosek złożony w odpowiedzi na właściwe ogłoszenie konkursowe/o naborze nr RPSW.02.05.00-IZ.00-26-255/19* </t>
  </si>
  <si>
    <t xml:space="preserve">1. Jeżeli wnioskodawca/partner jest spoza katalogu podmiotów uprawnionych do wnioskowania o dofinansowanie wskazanego w Regulaminie konkursu/naboru nr RPSW.02.05.00-IZ.00-26-255/19*, wniosek zostaje odrzucony, i/lub 
2. Jeżeli wnioskodawca/partnerzy podlegają wykluczeniu z ubiegania się o dofinansowanie na podstawie:
- art. 207 ust. 4 ustawy z dnia 27 sierpnia 2009 r. o finansach publicznych (t.j.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2018 r. poz. 703 z późn. zm.),
wniosek zostaje odrzucony (nie stosuje się do podmiotów wymienionych w art. 207 ust.7 ustawy z dnia 27 sierpnia 2009 r. o finansach publicznych (t.j. Dz. U. z 2017 r. poz. 2077 z późn. zm.)), i/lub                                                                                                                                                                                                                                                                                  3. Jeżeli wnioskodawcy/partnerzy znajdują się w trudnej sytuacji w rozumieniu art. 2 ust.18 Rozporządzenia Komisji (UE) nr 651/14, wniosek zostaje odrzucony. </t>
  </si>
  <si>
    <t>Wartość wnioskowanego dofinansowania nie przekracza pułapu maksymalnego poziomu dofinansowania w wysokości zgodnie z Regulaminem konkursu nr RPSW.02.05.00-IZ.00-26-255/19*</t>
  </si>
  <si>
    <r>
      <t>Wniosek zgodny z typami projektów przewidzianymi dla danego działania zgodnie z Regulaminem konkursu/naboru nr</t>
    </r>
    <r>
      <rPr>
        <b/>
        <sz val="20"/>
        <color rgb="FFFF0000"/>
        <rFont val="Calibri"/>
        <family val="2"/>
        <charset val="238"/>
        <scheme val="minor"/>
      </rPr>
      <t xml:space="preserve"> </t>
    </r>
    <r>
      <rPr>
        <b/>
        <sz val="20"/>
        <rFont val="Calibri"/>
        <family val="2"/>
        <charset val="238"/>
        <scheme val="minor"/>
      </rPr>
      <t xml:space="preserve">RPSW.02.05.00-IZ.00-26-255/19* </t>
    </r>
  </si>
  <si>
    <t>Wniosek spełnia warunki minimalnej/maksymalnej wartości wydatków kwalifikowalnych projektu w wysokości  zgodnie z Regulaminu konkursu nr RPSW.02.05.00-IZ.00-26-255/19* (o ile dotyczy)</t>
  </si>
  <si>
    <t xml:space="preserve">Projekt prowadzi do wdrożenia innowacji:
- stosowanej w skali województwa do trzech lat – 0p.;
- stosowanej skali kraju, w okresie do trzech lat – 1p.;
- stosowanej w skali ponad krajowej w okresie do trzech lat bądź nieznanej i niestosowanej dotychczas – 2 p.
W ramach Działania 2.5 innowacja ma miejsce, gdy nowy lub znacząco ulepszony produkt zostaje wprowadzony na rynek albo nowy lub znacząco ulepszony proces zostaje zastosowany w produkcji, przy czym ów produkt lub proces są innowacyjne przynajmniej w skali województwa, tj. stosowane 
na terenie województwa świętokrzyskiego nie dłużej niż 3 lata poprzedzające dzień ogłoszenia naboru. 
Weryfikacja nastąpi w oparciu o zapisy wniosku o dofinansowanie, biznes planu oraz dodatkowe dokumenty i dane potwierdzające innowacyjność projektu (np. opinię o innowacyjności, dokumenty patentowe, publikacje naukowe, dostępne badania, wynik przeszukiwania baz danych, literatura fachowa). 
</t>
  </si>
  <si>
    <t xml:space="preserve">Zgodność projektu z regionalnymi inteligentnymi specjalizacjami
</t>
  </si>
  <si>
    <t xml:space="preserve">Liczba punktów zależy od rodzaju wdrażanej innowacji:
1  p. – projekt dotyczy innowacji  procesowej;
2 p. – projekt dotyczy innowacji  produktowej.
Punkty w kryterium nie sumują się. W przypadku wprowadzenia innowacji procesowej i produktowej projekt otrzyma 2 punkty.
</t>
  </si>
  <si>
    <t xml:space="preserve">2 p. – działalność produkcyjna – wpisująca się w zakres kodów PKD 2007 Sekcji C – Przetwórstwo przemysłowe – działy od 10 do 32 włącznie;
1 p. – pozostała działalność.
Kryterium będzie weryfikowane na podstawie informacji zawartych w dokumentacji aplikacyjnej w tym również  w oparciu o dane ujęte w dokumencie rejestrowym Wnioskodawcy.
</t>
  </si>
  <si>
    <t xml:space="preserve">Wkład środków
prywatnych
</t>
  </si>
  <si>
    <t>Ocena kryterium:
1 punkt za każdy 1 punkt procentowy podwyższenia wkładu własnego beneficjenta w odniesieniu do minimalnego wymaganego wkładu własnego w wydatkach kwalifikowalnych określonego w ogłoszeniu 
o konkursie (maksymalnie 10 pkt.).</t>
  </si>
  <si>
    <t xml:space="preserve">Wpływ realizacji projektu 
na tworzenie nowych miejsc pracy
</t>
  </si>
  <si>
    <t xml:space="preserve">Liczba punktów zależy od planowanej liczby nowych miejsc pracy utworzonych w wyniku realizacji projektu, która powinna być wyrażona w ekwiwalencie pełnego czasy pracy (EPC) i odzwierciedlona we właściwym wskaźniku. Etaty częściowe podlegają sumowaniu lecz nie są zaokrąglane do pełnych jednostek. Punkty przyznawane będą w następujący sposób:
Brak zatrudnienia bądź zatrudnienie poniżej 1 etatu– 0 p.; 
 od  1 do 2 etatów  – 1 p.,
powyżej 2 do 3 etatów – 2 p.;
powyżej 3 etatów – 3 p,
dodatkowy 1 punkt otrzymają projekty przewidujące zatrudnienie osoby niepełnosprawnej.
</t>
  </si>
  <si>
    <t xml:space="preserve">Projekt dotyczy wdrożenia 
wyników prac badawczo -rozwojowych
</t>
  </si>
  <si>
    <t xml:space="preserve">Ocenie podlega, czy projekt dotyczy wdrożenia wyników prac badawczo-rozwojowych przeprowadzonych przez jednostkę naukową bądź przez Wnioskodawcę we współpracy z jednostka naukową bądź też projekt dotyczy wdrożenia patentu, wzoru użytkowego lub wzoru przemysłowego opracowanego przez Wnioskodawcę/będącego w posiadaniu Wnioskodawcy. 
Przez jednostkę naukową rozumie się: jednostkę naukową w myśl ustawy z dnia 30  kwietnia 2010 r. 
o zasadach finansowania nauki (Dz. U. z 2010 r. Nr 96, poz. 615, z późn. zm.), posiadającą przyznaną kategorię A, A+ lub B, o której mowa w art. 42 wym. ustawy, a także jednostki naukowe w innych krajach. 
Jednostki naukowe -prowadzące w sposób ciągły badania naukowe lub prace rozwojowe:
a) podstawowe jednostki organizacyjne uczelni w rozumieniu statutów tych uczelni,
b) jednostki naukowe Polskiej Akademii Nauk w rozumieniu ustawy z dnia 30 kwietnia 2010 r. 
o Polskiej Akademii Nauk (Dz. U. Nr 96, poz. 619, z późn. zm.),
c) instytuty badawcze w rozumieniu ustawy z dnia 30 kwietnia 2010 r. o instytutach  badawczych (Dz. U. Nr 96, poz. 618, z późn. zm.),
d) międzynarodowe instytuty naukowe utworzone na podstawie odrębnych przepisów, działające na terytorium Rzeczypospolitej Polskiej,
e) Polską Akademię Umiejętności, 
f) inne jednostki organizacyjne niewymienione w pkt a-e, posiadające siedzibę na terytorium Rzeczypospolitej Polskiej, będące organizacjami prowadzącymi badania i upowszechniającymi wiedzę w rozumieniu art. 2 pkt 83 rozporządzenia KE nr 6 51/2014 z dnia 17 czerwca 2014 r. uznającego niektóre rodzaje pomocy za zgodne Z rynkiem wewnętrznym w zastosowaniu art. 107 
i 108 Traktatu (Dz. Urz. UE L  Z 2014 r., nr 187, s.1).
Przeprowadzone prace badawczo-rozwojowe lub planowane do wdrożenia patenty, wzory użytkowe, wzory przemysłowe muszą mieć kluczowe znaczenie dla opracowania/ udoskonalenia produktu (wyrobu lub usługi).
Możliwe jest przyznanie 0 lub 1 p., przy czym:
0 p. – projekt nie dotyczy wdrożenia wyników prac badawczo - rozwojowych lub nie dotyczy wdrożenia patentów, wzorów użytkowych, wzorów przemysłowych;
1 p. – projekt dotyczy wdrożenia wyników prac badawczo-rozwojowych lub dotyczy wdrożenia patentów, wzorów użytkowych, wzorów przemysłowych.
</t>
  </si>
  <si>
    <t xml:space="preserve">W ramach kryterium ocenie podlega długość okresu prowadzenia działalności gospodarczej. Ocena długości tego okresu dokonywana będzie na podstawie wpisu do rejestru przedsiębiorców a datą ogłoszenia konkursu.  
0 p. – okres prowadzenia działalności gospodarczej wynosi od 1 do 2 lat;
1 p. – okres prowadzenia działalności gospodarczej wynosi od 2 do 5 lat;
2 p. – okres prowadzenia działalności gospodarczej wynosi powyżej 5 lat.
</t>
  </si>
  <si>
    <t xml:space="preserve">Ocenie podlega stopień gotowości Wnioskodawcy do realizacji projektu. 
W kryterium możliwe jest przyznanie 1  punktu, przy czym: 
0 p. – realizacja projektu uzależniona jest od uzyskania dodatkowych dokumentów takich jak: pozwolenia np. na budowę, koncesje, dokumentację środowiskową, których wnioskodawca jeszcze nie uzyskał; 
1 p. – projekt jest przygotowany do realizacji, m.in. Wnioskodawca posiada już wszelkie niezbędne wymagane prawem dokumenty takie jak: pozwolenia  na budowę, koncesje, dokumentację środowiskową.   
</t>
  </si>
  <si>
    <t xml:space="preserve">W ramach kryterium  punkty przyznawane będą za:  
1 p. - zastosowanie zaawansowanych technologii informacyjnych i komunikacyjnych (TIK). Premiowane będą projekty przewidujące zastosowanie nowoczesnych rozwiązań teleinformatycznych wewnątrz przedsiębiorstwa, jak również stosowanie TIK w relacjach pomiędzy przedsiębiorcą a klientem końcowym (B2C). 
1 p. - wprowadzenie nowych rozwiązań organizacyjnych lub marketingowych (innowacji nietechnologicznych). Zgodnie z definicją innowacji określoną w podręczniku OECD Podręcznik Oslo. Przez innowację marketingową należy rozumieć zastosowanie nowej metody marketingowej obejmującej znaczące zmiany w wyglądzie produktu, jego opakowaniu, pozycjonowaniu, promocji, polityce cenowej lub modelu biznesowym, wynikającej z nowej strategii marketingowej przedsiębiorstwa. Natomiast przez innowację organizacyjną rozumiemy zastosowanie w przedsiębiorstwie nowej metody organizacji jego działalności biznesowej, nowej organizacji miejsc pracy lub nowej organizacji relacji zewnętrznych.
 2 p. - efekt proekologiczny. Realizacja projektu przyczyni się do pozytywnego wpływu na środowisko naturalne. Preferowane będą projekty, które przewidują rozwiązania mające na celu zapobieganie powstawaniu i/lub redukcję zanieczyszczeń różnych elementów środowiska. Warunkiem przyznania punktu jest odzwierciedlenie poszczególnych aspektów środowiskowych projektu we wskaźnikach/miernikach określonych w biznes planie i  szczegółowo uzasadnionych i ujętych w kosztach realizacji projektu. 
1 p. – dodatkowo otrzyma projekt, którego Wnioskodawca zadeklaruje i wyczerpująco uzasadni uzyskanie dodatkowego efektu, innego niż wymienione powyżej (efekt ten musi być zgodny z celami Działania 2.5 RPOWŚ na lata 2014-2020). Punkty podlegają sumowaniu. Projekt w tym kryterium może uzyskać maksymalnie 5 punktów. W przypadku nie wystąpienia żadnego z ww. efektów projekt otrzyma 
0 punktów. 
</t>
  </si>
  <si>
    <r>
      <t xml:space="preserve">Kryterium premiujące podmioty odprowadzające bądź planujące odprowadzać podatek dochodowy na terenie województwa świętokrzyskiego. Decydująca jest właściwość Urzędu Skarbowego zgodnie 
z ROZPORZĄDZENIEM MINISTRA FINANSÓW z dnia 22 sierpnia 2005 r. w sprawie właściwości organów podatkowych  </t>
    </r>
    <r>
      <rPr>
        <sz val="21"/>
        <color rgb="FF0070C0"/>
        <rFont val="Calibri"/>
        <family val="2"/>
        <charset val="238"/>
        <scheme val="minor"/>
      </rPr>
      <t>http://prawo.sejm.gov.pl/isap.nsf/download.xsp/WDU20051651371/O/D20051371.pdf</t>
    </r>
    <r>
      <rPr>
        <sz val="21"/>
        <rFont val="Calibri"/>
        <family val="2"/>
        <charset val="238"/>
        <scheme val="minor"/>
      </rPr>
      <t xml:space="preserve">.
Punkty przyznawane są w następujący sposób:
W przypadku, gdy Wnioskodawca deklaruje, że będzie odprowadzać podatek dochodowy na terenie województwa świętokrzyskiego przyznaje się 1 pkt.
W przypadku osób fizycznych prowadzących działalność gospodarczą decyduje adres zamieszkania, natomiast w przypadku osób prawnych weryfikacja kryterium nastąpi w oparciu o zapisy dokumentu rejestrowego bądź innego dokumentu poświadczającego odprowadzania podatku dochodowego na terenie województwa Świętokrzyskiego. W przypadku, gdy Wnioskodawca nie będzie odprowadzać podatku dochodowego na terenie województwa świętokrzyskiego projekt nie otrzymuje punktów w tym kryterium. 
</t>
    </r>
  </si>
  <si>
    <r>
      <t xml:space="preserve">Projekty zgodne z regionalnymi inteligentnymi specjalizacjami województwa, wyznaczonymi dla regionu świętokrzyskiego w dokumencie strategicznym pn. „Strategia Badań i Innowacyjności (RIS3) </t>
    </r>
    <r>
      <rPr>
        <sz val="21"/>
        <color rgb="FF0070C0"/>
        <rFont val="Calibri"/>
        <family val="2"/>
        <charset val="238"/>
        <scheme val="minor"/>
      </rPr>
      <t>http://www.2014-2020.rpo-swietokrzyskie.pl/dowiedz-sie-wiecej-o-programie/zapoznaj-sie-z-prawem-i-dokumentami/dokumenty-regionalne/item/210-regionalne-inteligentne-specjalizacje-wojewodztwa-swietokrzyskiego</t>
    </r>
    <r>
      <rPr>
        <sz val="21"/>
        <rFont val="Calibri"/>
        <family val="2"/>
        <charset val="238"/>
        <scheme val="minor"/>
      </rPr>
      <t xml:space="preserve">, będą objęte preferencjami. 
0 p. – projekt nie jest w realizowany w branży zaliczanej do regionalnych inteligentnych specjalizacji lub tylko część projektu dotyczy branży zaliczanej do regionalnych inteligentnych specjalizacji;
1 p. – projekt jest w całości realizowany w branży zaliczanej do regionalnych inteligentnych specjalizacji.
</t>
    </r>
  </si>
  <si>
    <r>
      <t xml:space="preserve">Zdolność do reagowania i adaptacji do zmian klimatu (w szczególności w obszarze zagrożenia powodziowego zgodnie z Mapą zagrożenia powodziowego i mapą ryzyka powodziowego  </t>
    </r>
    <r>
      <rPr>
        <i/>
        <u/>
        <sz val="20"/>
        <color theme="4" tint="-0.249977111117893"/>
        <rFont val="Calibri"/>
        <family val="2"/>
        <charset val="238"/>
        <scheme val="minor"/>
      </rPr>
      <t>http://mapy.isok.gov.pl/imap/)</t>
    </r>
    <r>
      <rPr>
        <sz val="20"/>
        <rFont val="Calibri"/>
        <family val="2"/>
        <charset val="238"/>
        <scheme val="minor"/>
      </rPr>
      <t xml:space="preserve">. Wszelkie elementy infrastruktury zlokalizowane na obszarach zagrożonych powodzią (oceniana zgodnie z dyrektywą 2007/60/WE </t>
    </r>
    <r>
      <rPr>
        <i/>
        <u/>
        <sz val="20"/>
        <color theme="4" tint="-0.249977111117893"/>
        <rFont val="Calibri"/>
        <family val="2"/>
        <charset val="238"/>
        <scheme val="minor"/>
      </rPr>
      <t>https://eur-lex.europa.eu/legal-content/PL/TXT/PDF/?uri=CELEX:32007L0060&amp;from=PL</t>
    </r>
    <r>
      <rPr>
        <sz val="20"/>
        <rFont val="Calibri"/>
        <family val="2"/>
        <charset val="238"/>
        <scheme val="minor"/>
      </rPr>
      <t xml:space="preserve"> ), powinny być zaprojektowane w sposób, który uwzględnia to ryzyko. Dokumentacja projektowa powinna wyraźnie wskazywać czy inwestycja ma wpływ na ryzyko powodziowe, a jeśli tak, to w jaki sposób zarządza się tym ryzykiem. 
(Nie dotyczy projektów o charakterze nieinfrastrukturalnym)*
</t>
    </r>
  </si>
  <si>
    <r>
      <t xml:space="preserve">Kryterium premiujące podmioty odprowadzające bądź planujące odprowadzać podatek dochodowy na terenie województwa świętokrzyskiego. Decydująca jest właściwość Urzędu Skarbowego zgodnie 
z ROZPORZĄDZENIEM MINISTRA FINANSÓW z dnia 22 sierpnia 2005 r. w sprawie właściwości organów podatkowych  </t>
    </r>
    <r>
      <rPr>
        <i/>
        <u/>
        <sz val="21"/>
        <color theme="4" tint="-0.249977111117893"/>
        <rFont val="Calibri"/>
        <family val="2"/>
        <charset val="238"/>
        <scheme val="minor"/>
      </rPr>
      <t>http://prawo.sejm.gov.pl/isap.nsf/download.xsp/WDU20051651371/O/D20051371.pdf.</t>
    </r>
    <r>
      <rPr>
        <sz val="21"/>
        <rFont val="Calibri"/>
        <family val="2"/>
        <charset val="238"/>
        <scheme val="minor"/>
      </rPr>
      <t xml:space="preserve">
Punkty przyznawane są w następujący sposób:
W przypadku, gdy Wnioskodawca deklaruje, że będzie odprowadzać podatek dochodowy na terenie województwa świętokrzyskiego przyznaje się 1 pkt.
W przypadku osób fizycznych prowadzących działalność gospodarczą decyduje adres zamieszkania, natomiast w przypadku osób prawnych weryfikacja kryterium nastąpi w oparciu o zapisy dokumentu rejestrowego bądź innego dokumentu poświadczającego odprowadzania podatku dochodowego na terenie województwa Świętokrzyskiego. W przypadku, gdy Wnioskodawca nie będzie odprowadzać podatku dochodowego na terenie województwa świętokrzyskiego projekt nie otrzymuje punktów w tym kryterium. 
</t>
    </r>
  </si>
  <si>
    <r>
      <t xml:space="preserve">Projekty zgodne z regionalnymi inteligentnymi specjalizacjami województwa, wyznaczonymi dla regionu świętokrzyskiego w dokumencie strategicznym pn. „Strategia Badań i Innowacyjności (RIS3) </t>
    </r>
    <r>
      <rPr>
        <i/>
        <u/>
        <sz val="21"/>
        <color theme="4" tint="-0.249977111117893"/>
        <rFont val="Calibri"/>
        <family val="2"/>
        <charset val="238"/>
        <scheme val="minor"/>
      </rPr>
      <t>http://www.2014-2020.rpo-swietokrzyskie.pl/dowiedz-sie-wiecej-o-programie/zapoznaj-sie-z-prawem-i-dokumentami/dokumenty-regionalne/item/210-regionalne-inteligentne-specjalizacje-wojewodztwa-swietokrzyskiego</t>
    </r>
    <r>
      <rPr>
        <sz val="21"/>
        <rFont val="Calibri"/>
        <family val="2"/>
        <charset val="238"/>
        <scheme val="minor"/>
      </rPr>
      <t xml:space="preserve">, będą objęte preferencjami. 
0 p. – projekt nie jest w realizowany w branży zaliczanej do regionalnych inteligentnych specjalizacji lub tylko część projektu dotyczy branży zaliczanej do regionalnych inteligentnych specjalizacji;
1 p. – projekt jest w całości realizowany w branży zaliczanej do regionalnych inteligentnych specjalizacji.
</t>
    </r>
  </si>
  <si>
    <r>
      <t xml:space="preserve">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t>
    </r>
    <r>
      <rPr>
        <i/>
        <u/>
        <sz val="20"/>
        <color theme="4" tint="-0.249977111117893"/>
        <rFont val="Calibri"/>
        <family val="2"/>
        <charset val="238"/>
        <scheme val="minor"/>
      </rPr>
      <t>https://www.funduszeeuropejskie.gov.pl/media/68128/wytyczne_PGD_PH_2014_2020_10_01_2019.pdf</t>
    </r>
    <r>
      <rPr>
        <sz val="20"/>
        <rFont val="Calibri"/>
        <family val="2"/>
        <charset val="238"/>
        <scheme val="minor"/>
      </rPr>
      <t xml:space="preserve">, wytyczne Instytucji Zarządzającej RPOWŚ na lata 2014-2020 w zakresie sporządzania biznes planu – stanowiące załącznik do Regulaminu konkursu w formie 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
</t>
    </r>
  </si>
  <si>
    <t>W kryterium badane będzie w szczególności: 
-  czy wydatki zostaną poniesione w okresie kwalifikowalności (tj. między dniem 1 stycznia 2014 r. a dniem 31 grudnia 2023 r., z zastrzeżeniem zasad określonych dla pomocy publicznej oraz zapisów Regulaminu konkursu/naboru nr RPSW.02.05.00-IZ.00-26-255/19*);
- czy wydatki są zgodne z obowiązującymi przepisami prawa unijnego oraz prawa krajowego oraz wytycznymi Ministra Rozwoju; 
- czy wydatki są zgodne z zapisami Regulaminu konkursu/naboru nr RPSW.02.05.00-IZ.00-26-255/19*);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</si>
  <si>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r>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t>
    </r>
    <r>
      <rPr>
        <i/>
        <u/>
        <sz val="20"/>
        <color theme="4" tint="-0.249977111117893"/>
        <rFont val="Calibri"/>
        <family val="2"/>
        <charset val="238"/>
        <scheme val="minor"/>
      </rPr>
      <t>http://www.pi.gov.pl/PARPFiles/media/_multimedia/6346DDDAFC5247EABAF225A43CA94EDA/20110308_140728%20Oslo%20Manual.pdf</t>
    </r>
    <r>
      <rPr>
        <sz val="20"/>
        <rFont val="Calibri"/>
        <family val="2"/>
        <charset val="238"/>
        <scheme val="minor"/>
      </rPr>
      <t xml:space="preserve"> ,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województwa. Należy przez to rozumieć, że innowacja wdrażana w wyniku realizacji projektu może być stosowana w województwie nie dłużej niż 3 lata poprzedzające dzień ogłoszenia naboru.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województwa dłużej niż 3 lata poprzedzające dzień ogłoszenia naboru.
</t>
    </r>
  </si>
  <si>
    <r>
      <t xml:space="preserve">Zdolność do reagowania i adaptacji do zmian klimatu (w szczególności w obszarze zagrożenia powodziowego zgodnie z Mapą zagrożenia powodziowego i mapą ryzyka powodziowego  </t>
    </r>
    <r>
      <rPr>
        <i/>
        <u/>
        <sz val="20"/>
        <color theme="4" tint="-0.249977111117893"/>
        <rFont val="Calibri"/>
        <family val="2"/>
        <charset val="238"/>
        <scheme val="minor"/>
      </rPr>
      <t>http://mapy.isok.gov.pl/imap/)</t>
    </r>
    <r>
      <rPr>
        <sz val="20"/>
        <rFont val="Calibri"/>
        <family val="2"/>
        <charset val="238"/>
        <scheme val="minor"/>
      </rPr>
      <t>. Wszelkie elementy infrastruktury zlokalizowane na obszarach zagrożonych powodzią (oceniana zgodnie z dyrektywą 2007/60/WE</t>
    </r>
    <r>
      <rPr>
        <i/>
        <u/>
        <sz val="20"/>
        <color theme="4" tint="-0.249977111117893"/>
        <rFont val="Calibri"/>
        <family val="2"/>
        <charset val="238"/>
        <scheme val="minor"/>
      </rPr>
      <t xml:space="preserve"> https://eur-lex.europa.eu/legal-content/PL/TXT/PDF/?uri=CELEX:32007L0060&amp;from=PL </t>
    </r>
    <r>
      <rPr>
        <sz val="20"/>
        <rFont val="Calibri"/>
        <family val="2"/>
        <charset val="238"/>
        <scheme val="minor"/>
      </rPr>
      <t xml:space="preserve">), powinny być zaprojektowane w sposób, który uwzględnia to ryzyko. Dokumentacja projektowa powinna wyraźnie wskazywać czy inwestycja ma wpływ na ryzyko powodziowe, a jeśli tak, to w jaki sposób zarządza się tym ryzykiem. 
(Nie dotyczy projektów o charakterze nieinfrastrukturalnym)*
</t>
    </r>
  </si>
  <si>
    <r>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t>
    </r>
    <r>
      <rPr>
        <i/>
        <u/>
        <sz val="20"/>
        <color theme="4" tint="-0.249977111117893"/>
        <rFont val="Calibri"/>
        <family val="2"/>
        <charset val="238"/>
        <scheme val="minor"/>
      </rPr>
      <t xml:space="preserve">http://www.pi.gov.pl/PARPFiles/media/_multimedia/6346DDDAFC5247EABAF225A43CA94EDA/20110308_140728%20Oslo%20Manual.pdf </t>
    </r>
    <r>
      <rPr>
        <sz val="20"/>
        <rFont val="Calibri"/>
        <family val="2"/>
        <charset val="238"/>
        <scheme val="minor"/>
      </rPr>
      <t>,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województwa. Należy przez to rozumieć, że innowacja wdrażana w wyniku realizacji projektu może być stosowana w województwie nie dłużej niż 3 lata poprzedzające dzień ogłoszenia naboru.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województwa dłużej niż 3 lata poprzedzające dzień ogłoszenia naboru.</t>
    </r>
  </si>
  <si>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
</t>
  </si>
  <si>
    <t xml:space="preserve">W przypadku uzyskania przez projekty, w wyniku oceny punktowej,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Kryterium rozstrzygające nr 1.  Stopień innowacyjności projektu (kryterium punktowe nr 1).
Kryterium rozstrzygające nr 2.  Wkład środków prywatnych (kryterium punktowe nr 5).
Kryterium rozstrzygające nr 3.  Wpływ realizacji projektu na tworzenie nowych miejsc pracy (kryterium punktowe nr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</si>
</sst>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 &quot;zł&quot;"/>
    <numFmt numFmtId="167" formatCode="#,##0.00\ &quot;zł&quot;"/>
    <numFmt numFmtId="168" formatCode="0;\-0;;@"/>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strike/>
      <sz val="20"/>
      <name val="Calibri"/>
      <family val="2"/>
      <charset val="238"/>
      <scheme val="minor"/>
    </font>
    <font>
      <u/>
      <sz val="10"/>
      <color theme="10"/>
      <name val="Arial"/>
      <family val="2"/>
      <charset val="238"/>
    </font>
    <font>
      <u/>
      <sz val="20"/>
      <color theme="10"/>
      <name val="Calibri"/>
      <family val="2"/>
      <charset val="238"/>
      <scheme val="minor"/>
    </font>
    <font>
      <i/>
      <sz val="20"/>
      <name val="Calibri"/>
      <family val="2"/>
      <charset val="238"/>
      <scheme val="minor"/>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i/>
      <u/>
      <sz val="20"/>
      <color rgb="FF002060"/>
      <name val="Calibri"/>
      <family val="2"/>
      <charset val="238"/>
      <scheme val="minor"/>
    </font>
    <font>
      <sz val="19.5"/>
      <name val="Calibri"/>
      <family val="2"/>
      <charset val="238"/>
      <scheme val="minor"/>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sz val="21"/>
      <color rgb="FF0070C0"/>
      <name val="Calibri"/>
      <family val="2"/>
      <charset val="238"/>
      <scheme val="minor"/>
    </font>
    <font>
      <i/>
      <u/>
      <sz val="20"/>
      <color theme="4" tint="-0.249977111117893"/>
      <name val="Calibri"/>
      <family val="2"/>
      <charset val="238"/>
      <scheme val="minor"/>
    </font>
    <font>
      <i/>
      <u/>
      <sz val="21"/>
      <color theme="4" tint="-0.249977111117893"/>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68" fillId="0" borderId="0" applyNumberFormat="0" applyFill="0" applyBorder="0" applyAlignment="0" applyProtection="0"/>
    <xf numFmtId="9" fontId="71" fillId="0" borderId="0" applyFont="0" applyFill="0" applyBorder="0" applyAlignment="0" applyProtection="0"/>
  </cellStyleXfs>
  <cellXfs count="456">
    <xf numFmtId="0" fontId="0" fillId="0" borderId="0" xfId="0"/>
    <xf numFmtId="0" fontId="20" fillId="0" borderId="0" xfId="0" applyFont="1" applyAlignment="1">
      <alignment horizontal="justify"/>
    </xf>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29" fillId="0" borderId="0" xfId="0" applyFont="1" applyAlignment="1">
      <alignment horizontal="left" vertical="center" indent="1"/>
    </xf>
    <xf numFmtId="0" fontId="27" fillId="0" borderId="0" xfId="0" applyFont="1" applyAlignment="1">
      <alignment vertical="center"/>
    </xf>
    <xf numFmtId="164" fontId="23" fillId="0" borderId="0" xfId="0" applyNumberFormat="1" applyFont="1" applyAlignment="1">
      <alignment horizontal="left" vertical="center"/>
    </xf>
    <xf numFmtId="0" fontId="28" fillId="0" borderId="0" xfId="0" applyFont="1" applyAlignment="1">
      <alignment vertical="center"/>
    </xf>
    <xf numFmtId="0" fontId="30" fillId="0" borderId="0" xfId="0" applyFont="1"/>
    <xf numFmtId="0" fontId="26" fillId="0" borderId="0" xfId="0" applyFont="1" applyAlignment="1">
      <alignment horizontal="center" vertical="center" wrapText="1"/>
    </xf>
    <xf numFmtId="0" fontId="0" fillId="26" borderId="0" xfId="0" applyFill="1"/>
    <xf numFmtId="0" fontId="21" fillId="26" borderId="0" xfId="0" applyFont="1" applyFill="1"/>
    <xf numFmtId="0" fontId="28" fillId="0" borderId="0" xfId="0" applyFont="1"/>
    <xf numFmtId="0" fontId="31" fillId="0" borderId="0" xfId="0" applyFont="1"/>
    <xf numFmtId="0" fontId="32" fillId="0" borderId="0" xfId="0" applyFont="1"/>
    <xf numFmtId="0" fontId="35" fillId="0" borderId="0" xfId="0" applyFont="1"/>
    <xf numFmtId="0" fontId="38" fillId="0" borderId="0" xfId="0" applyFont="1"/>
    <xf numFmtId="0" fontId="40" fillId="0" borderId="0" xfId="0" applyFont="1"/>
    <xf numFmtId="0" fontId="0" fillId="27" borderId="0" xfId="0" applyFill="1"/>
    <xf numFmtId="0" fontId="43" fillId="0" borderId="0" xfId="0" applyFont="1" applyAlignment="1">
      <alignment vertical="center"/>
    </xf>
    <xf numFmtId="164" fontId="39" fillId="0" borderId="0" xfId="0" applyNumberFormat="1" applyFont="1" applyAlignment="1">
      <alignment horizontal="left" vertical="center"/>
    </xf>
    <xf numFmtId="0" fontId="32"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center" vertical="center" wrapText="1"/>
    </xf>
    <xf numFmtId="0" fontId="41" fillId="0" borderId="0" xfId="0" applyFont="1" applyAlignment="1">
      <alignment vertical="center" wrapText="1"/>
    </xf>
    <xf numFmtId="0" fontId="39" fillId="0" borderId="0" xfId="0" applyFont="1" applyAlignment="1">
      <alignment horizontal="center" vertical="center" wrapText="1"/>
    </xf>
    <xf numFmtId="0" fontId="21" fillId="27" borderId="0" xfId="0" applyFont="1" applyFill="1"/>
    <xf numFmtId="0" fontId="45" fillId="0" borderId="0" xfId="0" applyFont="1"/>
    <xf numFmtId="0" fontId="47" fillId="0" borderId="0" xfId="0" applyFont="1" applyAlignment="1">
      <alignment vertical="center"/>
    </xf>
    <xf numFmtId="0" fontId="39"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center" vertical="center"/>
    </xf>
    <xf numFmtId="0" fontId="38" fillId="0" borderId="0" xfId="0" applyFont="1" applyAlignment="1">
      <alignment vertical="center" wrapText="1"/>
    </xf>
    <xf numFmtId="0" fontId="38" fillId="0" borderId="0" xfId="0" applyFont="1" applyAlignment="1">
      <alignment horizontal="justify" vertical="top" wrapText="1"/>
    </xf>
    <xf numFmtId="0" fontId="37" fillId="0" borderId="0" xfId="0" applyFont="1"/>
    <xf numFmtId="0" fontId="35" fillId="0" borderId="0" xfId="0" applyFont="1" applyAlignment="1">
      <alignment horizontal="left"/>
    </xf>
    <xf numFmtId="0" fontId="32" fillId="0" borderId="0" xfId="0" applyFont="1" applyAlignment="1">
      <alignment wrapText="1"/>
    </xf>
    <xf numFmtId="0" fontId="44" fillId="0" borderId="0" xfId="0" applyFont="1" applyAlignment="1">
      <alignment vertical="center"/>
    </xf>
    <xf numFmtId="0" fontId="41" fillId="0" borderId="0" xfId="0" applyFont="1" applyAlignment="1">
      <alignment horizontal="left" vertical="center" wrapText="1"/>
    </xf>
    <xf numFmtId="0" fontId="43" fillId="26" borderId="10" xfId="0" applyFont="1" applyFill="1" applyBorder="1" applyAlignment="1">
      <alignment horizontal="center" vertical="center"/>
    </xf>
    <xf numFmtId="0" fontId="44" fillId="26" borderId="25" xfId="0" applyFont="1" applyFill="1" applyBorder="1" applyAlignment="1">
      <alignment vertical="center"/>
    </xf>
    <xf numFmtId="0" fontId="44" fillId="26" borderId="26" xfId="0" applyFont="1" applyFill="1" applyBorder="1" applyAlignment="1">
      <alignment vertical="center"/>
    </xf>
    <xf numFmtId="0" fontId="44" fillId="26" borderId="11" xfId="0" applyFont="1" applyFill="1" applyBorder="1" applyAlignment="1">
      <alignment horizontal="center" vertical="center" wrapText="1"/>
    </xf>
    <xf numFmtId="0" fontId="44" fillId="26" borderId="29"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0" fillId="0" borderId="27" xfId="0" applyBorder="1"/>
    <xf numFmtId="0" fontId="53" fillId="0" borderId="0" xfId="0" applyFont="1" applyAlignment="1">
      <alignment wrapText="1"/>
    </xf>
    <xf numFmtId="0" fontId="54" fillId="0" borderId="0" xfId="0" applyFont="1"/>
    <xf numFmtId="0" fontId="55" fillId="0" borderId="0" xfId="0" applyFont="1" applyAlignment="1">
      <alignment horizontal="right"/>
    </xf>
    <xf numFmtId="0" fontId="55" fillId="0" borderId="0" xfId="0" applyFont="1"/>
    <xf numFmtId="0" fontId="56" fillId="0" borderId="0" xfId="0" applyFont="1"/>
    <xf numFmtId="0" fontId="57" fillId="27" borderId="0" xfId="0" applyFont="1" applyFill="1" applyAlignment="1">
      <alignment vertical="center" wrapText="1"/>
    </xf>
    <xf numFmtId="0" fontId="58" fillId="27" borderId="0" xfId="0" applyFont="1" applyFill="1" applyAlignment="1">
      <alignment vertical="center" wrapText="1"/>
    </xf>
    <xf numFmtId="0" fontId="56" fillId="27" borderId="0" xfId="0" applyFont="1" applyFill="1"/>
    <xf numFmtId="0" fontId="56" fillId="27" borderId="0" xfId="0" applyFont="1" applyFill="1" applyAlignment="1">
      <alignment vertical="center"/>
    </xf>
    <xf numFmtId="0" fontId="56" fillId="27" borderId="0" xfId="0" applyFont="1" applyFill="1" applyAlignment="1">
      <alignment horizontal="center" vertical="center" wrapText="1"/>
    </xf>
    <xf numFmtId="0" fontId="59" fillId="27" borderId="0" xfId="0" applyFont="1" applyFill="1" applyAlignment="1">
      <alignment horizontal="center" vertical="center"/>
    </xf>
    <xf numFmtId="0" fontId="59" fillId="27" borderId="0" xfId="0" applyFont="1" applyFill="1" applyAlignment="1">
      <alignment vertical="center" wrapText="1"/>
    </xf>
    <xf numFmtId="0" fontId="59" fillId="27" borderId="0" xfId="0" applyFont="1" applyFill="1" applyAlignment="1">
      <alignment vertical="center"/>
    </xf>
    <xf numFmtId="0" fontId="59" fillId="27" borderId="0" xfId="0" applyFont="1" applyFill="1" applyAlignment="1">
      <alignment horizontal="left" vertical="center" wrapText="1" indent="1"/>
    </xf>
    <xf numFmtId="0" fontId="62" fillId="27" borderId="0" xfId="0" applyFont="1" applyFill="1" applyAlignment="1">
      <alignment horizontal="left" vertical="center" indent="4"/>
    </xf>
    <xf numFmtId="0" fontId="44" fillId="27" borderId="0" xfId="0" applyFont="1" applyFill="1" applyAlignment="1">
      <alignment horizontal="left" vertical="center"/>
    </xf>
    <xf numFmtId="0" fontId="44" fillId="27" borderId="0" xfId="0" applyFont="1" applyFill="1" applyAlignment="1">
      <alignment vertical="center"/>
    </xf>
    <xf numFmtId="0" fontId="43" fillId="24" borderId="21" xfId="0" applyFont="1" applyFill="1" applyBorder="1" applyAlignment="1">
      <alignment horizontal="center" vertical="center" wrapText="1"/>
    </xf>
    <xf numFmtId="0" fontId="44" fillId="24" borderId="28" xfId="0" applyFont="1" applyFill="1" applyBorder="1" applyAlignment="1">
      <alignment horizontal="center" vertical="center" wrapText="1"/>
    </xf>
    <xf numFmtId="0" fontId="46" fillId="0" borderId="31" xfId="0" applyFont="1" applyBorder="1" applyAlignment="1">
      <alignment horizontal="center" vertical="center"/>
    </xf>
    <xf numFmtId="0" fontId="0" fillId="0" borderId="31" xfId="0" applyBorder="1"/>
    <xf numFmtId="0" fontId="43" fillId="0" borderId="31" xfId="0" applyFont="1" applyBorder="1" applyAlignment="1">
      <alignment horizontal="center" vertical="center" wrapText="1"/>
    </xf>
    <xf numFmtId="0" fontId="33" fillId="0" borderId="0" xfId="0" applyFont="1" applyAlignment="1">
      <alignment horizontal="center" vertical="center"/>
    </xf>
    <xf numFmtId="0" fontId="46" fillId="0" borderId="0" xfId="0" applyFont="1" applyAlignment="1">
      <alignment horizontal="center" vertical="center"/>
    </xf>
    <xf numFmtId="0" fontId="37" fillId="0" borderId="0" xfId="0" applyFont="1" applyAlignment="1">
      <alignment vertical="center"/>
    </xf>
    <xf numFmtId="0" fontId="59" fillId="27" borderId="0" xfId="0" applyFont="1" applyFill="1" applyAlignment="1">
      <alignment horizontal="left" vertical="center"/>
    </xf>
    <xf numFmtId="0" fontId="56" fillId="27" borderId="0" xfId="0" applyFont="1" applyFill="1" applyAlignment="1">
      <alignment horizontal="center" vertical="center"/>
    </xf>
    <xf numFmtId="0" fontId="42" fillId="0" borderId="0" xfId="0" applyFont="1" applyAlignment="1">
      <alignment vertical="center"/>
    </xf>
    <xf numFmtId="0" fontId="0" fillId="0" borderId="0" xfId="0" applyAlignment="1">
      <alignment vertical="center"/>
    </xf>
    <xf numFmtId="0" fontId="64" fillId="0" borderId="0" xfId="0" applyFont="1"/>
    <xf numFmtId="0" fontId="39" fillId="0" borderId="31" xfId="0" applyFont="1" applyBorder="1" applyAlignment="1">
      <alignment horizontal="center" vertical="center" wrapText="1"/>
    </xf>
    <xf numFmtId="0" fontId="39" fillId="0" borderId="31" xfId="0" applyFont="1" applyBorder="1" applyAlignment="1">
      <alignment horizontal="center" vertical="top" wrapText="1"/>
    </xf>
    <xf numFmtId="0" fontId="43" fillId="0" borderId="17" xfId="0" applyFont="1" applyBorder="1" applyAlignment="1">
      <alignment horizontal="left" vertical="center" wrapText="1" indent="2"/>
    </xf>
    <xf numFmtId="0" fontId="43" fillId="0" borderId="17" xfId="0" applyFont="1" applyBorder="1" applyAlignment="1">
      <alignment horizontal="center" vertical="center" wrapText="1"/>
    </xf>
    <xf numFmtId="0" fontId="43" fillId="27" borderId="17" xfId="0" applyFont="1" applyFill="1" applyBorder="1" applyAlignment="1">
      <alignment horizontal="center" vertical="center" wrapText="1"/>
    </xf>
    <xf numFmtId="0" fontId="44" fillId="27" borderId="17" xfId="0" applyFont="1" applyFill="1" applyBorder="1" applyAlignment="1">
      <alignment horizontal="center" vertical="center" wrapText="1"/>
    </xf>
    <xf numFmtId="0" fontId="43" fillId="27" borderId="31" xfId="0" applyFont="1" applyFill="1" applyBorder="1" applyAlignment="1">
      <alignment horizontal="center" vertical="center" wrapText="1"/>
    </xf>
    <xf numFmtId="0" fontId="44" fillId="27" borderId="31"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39" fillId="28" borderId="11" xfId="0" applyFont="1" applyFill="1" applyBorder="1" applyAlignment="1">
      <alignment horizontal="center" vertical="center" wrapText="1"/>
    </xf>
    <xf numFmtId="0" fontId="44" fillId="24" borderId="15" xfId="0" applyFont="1" applyFill="1" applyBorder="1" applyAlignment="1">
      <alignment horizontal="center" vertical="center" wrapText="1"/>
    </xf>
    <xf numFmtId="0" fontId="39" fillId="0" borderId="17" xfId="0" applyFont="1" applyBorder="1" applyAlignment="1">
      <alignment horizontal="center" vertical="top" wrapText="1"/>
    </xf>
    <xf numFmtId="49" fontId="39" fillId="0" borderId="31" xfId="0" applyNumberFormat="1" applyFont="1" applyBorder="1" applyAlignment="1">
      <alignment horizontal="center" vertical="center" wrapText="1"/>
    </xf>
    <xf numFmtId="0" fontId="37" fillId="24" borderId="11" xfId="0" applyFont="1" applyFill="1" applyBorder="1" applyAlignment="1">
      <alignment horizontal="center" vertical="center" wrapText="1"/>
    </xf>
    <xf numFmtId="165" fontId="43" fillId="0" borderId="17" xfId="0" applyNumberFormat="1" applyFont="1" applyBorder="1" applyAlignment="1">
      <alignment horizontal="center" vertical="center" wrapText="1"/>
    </xf>
    <xf numFmtId="165" fontId="43" fillId="0" borderId="31" xfId="0" applyNumberFormat="1" applyFont="1" applyBorder="1" applyAlignment="1">
      <alignment horizontal="center" vertical="center" wrapText="1"/>
    </xf>
    <xf numFmtId="1" fontId="39" fillId="0" borderId="31" xfId="0" applyNumberFormat="1" applyFont="1" applyBorder="1" applyAlignment="1">
      <alignment horizontal="center" vertical="center" wrapText="1"/>
    </xf>
    <xf numFmtId="0" fontId="38" fillId="0" borderId="0" xfId="0" applyFont="1" applyAlignment="1">
      <alignment wrapText="1"/>
    </xf>
    <xf numFmtId="0" fontId="43" fillId="0" borderId="31" xfId="0" applyFont="1" applyBorder="1" applyAlignment="1">
      <alignment horizontal="left" vertical="center" wrapText="1" indent="2"/>
    </xf>
    <xf numFmtId="0" fontId="42" fillId="0" borderId="0" xfId="0" applyFont="1" applyAlignment="1">
      <alignment horizontal="center" vertical="center"/>
    </xf>
    <xf numFmtId="0" fontId="34" fillId="0" borderId="0" xfId="0" applyFont="1" applyAlignment="1">
      <alignment horizontal="center" vertical="center"/>
    </xf>
    <xf numFmtId="0" fontId="43" fillId="0" borderId="36" xfId="0" applyFont="1" applyBorder="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49" fontId="39" fillId="0" borderId="24" xfId="0" applyNumberFormat="1" applyFont="1" applyBorder="1" applyAlignment="1">
      <alignment horizontal="center" vertical="center" wrapText="1"/>
    </xf>
    <xf numFmtId="1" fontId="39" fillId="0" borderId="24" xfId="0" applyNumberFormat="1" applyFont="1" applyBorder="1" applyAlignment="1">
      <alignment horizontal="center" vertical="center" wrapText="1"/>
    </xf>
    <xf numFmtId="49" fontId="39" fillId="0" borderId="43" xfId="0" applyNumberFormat="1" applyFont="1" applyBorder="1" applyAlignment="1">
      <alignment horizontal="center" vertical="center" wrapText="1"/>
    </xf>
    <xf numFmtId="1" fontId="39" fillId="0" borderId="43" xfId="0" applyNumberFormat="1" applyFont="1" applyBorder="1" applyAlignment="1">
      <alignment horizontal="center" vertical="center" wrapText="1"/>
    </xf>
    <xf numFmtId="0" fontId="51" fillId="27" borderId="0" xfId="0" applyFont="1" applyFill="1" applyAlignment="1">
      <alignment vertical="center"/>
    </xf>
    <xf numFmtId="0" fontId="28" fillId="0" borderId="0" xfId="0" applyFont="1" applyAlignment="1">
      <alignment wrapText="1"/>
    </xf>
    <xf numFmtId="0" fontId="41" fillId="0" borderId="0" xfId="0" applyFont="1" applyAlignment="1">
      <alignment horizontal="center" vertical="center"/>
    </xf>
    <xf numFmtId="0" fontId="29" fillId="0" borderId="0" xfId="0" applyFont="1" applyAlignment="1">
      <alignment horizontal="center" vertical="center"/>
    </xf>
    <xf numFmtId="0" fontId="41" fillId="0" borderId="0" xfId="0" applyFont="1" applyAlignment="1">
      <alignment horizontal="center" vertical="center" wrapText="1"/>
    </xf>
    <xf numFmtId="49" fontId="56" fillId="27" borderId="0" xfId="0" applyNumberFormat="1" applyFont="1" applyFill="1" applyAlignment="1">
      <alignment vertical="center"/>
    </xf>
    <xf numFmtId="168" fontId="39" fillId="0" borderId="31" xfId="0" applyNumberFormat="1" applyFont="1" applyBorder="1" applyAlignment="1">
      <alignment horizontal="center" vertical="center" wrapText="1"/>
    </xf>
    <xf numFmtId="168" fontId="39" fillId="0" borderId="44" xfId="0" applyNumberFormat="1" applyFont="1" applyBorder="1" applyAlignment="1">
      <alignment horizontal="center" vertical="center" wrapText="1"/>
    </xf>
    <xf numFmtId="168" fontId="39" fillId="0" borderId="43" xfId="0" applyNumberFormat="1" applyFont="1" applyBorder="1" applyAlignment="1">
      <alignment horizontal="center" vertical="center" wrapText="1"/>
    </xf>
    <xf numFmtId="1" fontId="39" fillId="0" borderId="45" xfId="0" applyNumberFormat="1" applyFont="1" applyBorder="1" applyAlignment="1">
      <alignment horizontal="center" vertical="center" wrapText="1"/>
    </xf>
    <xf numFmtId="0" fontId="48" fillId="0" borderId="0" xfId="0" applyFont="1" applyAlignment="1">
      <alignment horizontal="center" vertical="center" wrapText="1"/>
    </xf>
    <xf numFmtId="164" fontId="39" fillId="0" borderId="0" xfId="0" applyNumberFormat="1" applyFont="1" applyAlignment="1">
      <alignment horizontal="left" vertical="top"/>
    </xf>
    <xf numFmtId="0" fontId="41" fillId="0" borderId="0" xfId="0" applyFont="1" applyAlignment="1">
      <alignment horizontal="left" vertical="top" wrapText="1"/>
    </xf>
    <xf numFmtId="164" fontId="23" fillId="0" borderId="0" xfId="0" applyNumberFormat="1" applyFont="1" applyAlignment="1">
      <alignment horizontal="left" vertical="top"/>
    </xf>
    <xf numFmtId="0" fontId="25" fillId="0" borderId="0" xfId="0" applyFont="1" applyAlignment="1">
      <alignment horizontal="left" vertical="top"/>
    </xf>
    <xf numFmtId="0" fontId="20" fillId="0" borderId="0" xfId="0" applyFont="1" applyAlignment="1">
      <alignment horizontal="left" vertical="top"/>
    </xf>
    <xf numFmtId="0" fontId="59" fillId="27" borderId="0" xfId="0" applyFont="1" applyFill="1" applyAlignment="1">
      <alignment horizontal="left" vertical="top"/>
    </xf>
    <xf numFmtId="0" fontId="63" fillId="27" borderId="0" xfId="0" applyFont="1" applyFill="1" applyAlignment="1">
      <alignment horizontal="left" vertical="top"/>
    </xf>
    <xf numFmtId="0" fontId="44" fillId="27" borderId="0" xfId="0" applyFont="1" applyFill="1" applyAlignment="1">
      <alignment horizontal="left" vertical="top"/>
    </xf>
    <xf numFmtId="0" fontId="0" fillId="0" borderId="0" xfId="0" applyAlignment="1">
      <alignment horizontal="left" vertical="top"/>
    </xf>
    <xf numFmtId="0" fontId="37"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43" fillId="0" borderId="36" xfId="0" applyFont="1" applyBorder="1" applyAlignment="1">
      <alignment horizontal="left" vertical="top"/>
    </xf>
    <xf numFmtId="0" fontId="43" fillId="0" borderId="0" xfId="0" applyFont="1" applyAlignment="1">
      <alignment horizontal="left" vertical="top" wrapText="1"/>
    </xf>
    <xf numFmtId="0" fontId="34" fillId="0" borderId="0" xfId="0" applyFont="1" applyAlignment="1">
      <alignment horizontal="left" vertical="top"/>
    </xf>
    <xf numFmtId="0" fontId="42" fillId="0" borderId="0" xfId="0" applyFont="1" applyAlignment="1">
      <alignment horizontal="left" vertical="top"/>
    </xf>
    <xf numFmtId="0" fontId="45" fillId="0" borderId="0" xfId="0" applyFont="1" applyAlignment="1">
      <alignment horizontal="left" vertical="top"/>
    </xf>
    <xf numFmtId="1" fontId="39" fillId="0" borderId="24" xfId="0" applyNumberFormat="1" applyFont="1" applyBorder="1" applyAlignment="1">
      <alignment horizontal="left" vertical="top" wrapText="1"/>
    </xf>
    <xf numFmtId="1" fontId="39" fillId="0" borderId="31" xfId="0" applyNumberFormat="1" applyFont="1" applyBorder="1" applyAlignment="1">
      <alignment horizontal="left" vertical="top" wrapText="1"/>
    </xf>
    <xf numFmtId="1" fontId="39" fillId="0" borderId="43" xfId="0" applyNumberFormat="1" applyFont="1" applyBorder="1" applyAlignment="1">
      <alignment horizontal="left" vertical="top" wrapText="1"/>
    </xf>
    <xf numFmtId="1" fontId="39" fillId="0" borderId="45" xfId="0" applyNumberFormat="1" applyFont="1" applyBorder="1" applyAlignment="1">
      <alignment horizontal="left" vertical="top" wrapText="1"/>
    </xf>
    <xf numFmtId="0" fontId="46" fillId="0" borderId="0" xfId="0" applyFont="1" applyAlignment="1">
      <alignment horizontal="left" vertical="top"/>
    </xf>
    <xf numFmtId="0" fontId="53" fillId="0" borderId="0" xfId="0" applyFont="1" applyAlignment="1">
      <alignment horizontal="left" vertical="top" wrapText="1"/>
    </xf>
    <xf numFmtId="0" fontId="55" fillId="0" borderId="0" xfId="0" applyFont="1" applyAlignment="1">
      <alignment horizontal="left" vertical="top"/>
    </xf>
    <xf numFmtId="0" fontId="56" fillId="0" borderId="0" xfId="0" applyFont="1" applyAlignment="1">
      <alignment horizontal="left" vertical="top"/>
    </xf>
    <xf numFmtId="0" fontId="58" fillId="27" borderId="0" xfId="0" applyFont="1" applyFill="1" applyAlignment="1">
      <alignment horizontal="left" vertical="top" wrapText="1"/>
    </xf>
    <xf numFmtId="0" fontId="38" fillId="27" borderId="28" xfId="0" applyFont="1" applyFill="1" applyBorder="1" applyAlignment="1">
      <alignment horizontal="left" vertical="top"/>
    </xf>
    <xf numFmtId="0" fontId="38" fillId="27" borderId="0" xfId="0" applyFont="1" applyFill="1" applyAlignment="1">
      <alignment horizontal="left" vertical="top"/>
    </xf>
    <xf numFmtId="0" fontId="51" fillId="27" borderId="0" xfId="0" applyFont="1" applyFill="1" applyAlignment="1">
      <alignment horizontal="left" vertical="top"/>
    </xf>
    <xf numFmtId="1" fontId="51" fillId="27" borderId="0" xfId="0" applyNumberFormat="1" applyFont="1" applyFill="1" applyAlignment="1">
      <alignment horizontal="left" vertical="top"/>
    </xf>
    <xf numFmtId="0" fontId="37" fillId="27" borderId="0" xfId="0" applyFont="1" applyFill="1" applyAlignment="1">
      <alignment horizontal="left" vertical="top" wrapText="1"/>
    </xf>
    <xf numFmtId="0" fontId="35" fillId="27" borderId="0" xfId="0" applyFont="1" applyFill="1" applyAlignment="1">
      <alignment horizontal="left" vertical="top"/>
    </xf>
    <xf numFmtId="0" fontId="37" fillId="27" borderId="0" xfId="0" applyFont="1" applyFill="1" applyAlignment="1">
      <alignment horizontal="left" vertical="top"/>
    </xf>
    <xf numFmtId="0" fontId="60" fillId="27" borderId="0" xfId="0" applyFont="1" applyFill="1" applyAlignment="1">
      <alignment horizontal="left" vertical="top"/>
    </xf>
    <xf numFmtId="0" fontId="61" fillId="27" borderId="0" xfId="0" applyFont="1" applyFill="1" applyAlignment="1">
      <alignment horizontal="left" vertical="top"/>
    </xf>
    <xf numFmtId="0" fontId="38" fillId="0" borderId="0" xfId="0" applyFont="1" applyAlignment="1">
      <alignment horizontal="left" vertical="top" wrapText="1"/>
    </xf>
    <xf numFmtId="1" fontId="38" fillId="0" borderId="0" xfId="0" applyNumberFormat="1" applyFont="1" applyAlignment="1">
      <alignment horizontal="left" vertical="top" wrapText="1"/>
    </xf>
    <xf numFmtId="0" fontId="39" fillId="27" borderId="17" xfId="0" applyFont="1" applyFill="1" applyBorder="1" applyAlignment="1">
      <alignment horizontal="center" vertical="center" wrapText="1"/>
    </xf>
    <xf numFmtId="0" fontId="39" fillId="27" borderId="31" xfId="0" applyFont="1" applyFill="1" applyBorder="1" applyAlignment="1">
      <alignment horizontal="center" vertical="center" wrapText="1"/>
    </xf>
    <xf numFmtId="168" fontId="39" fillId="0" borderId="48" xfId="0" applyNumberFormat="1" applyFont="1" applyBorder="1" applyAlignment="1">
      <alignment horizontal="left" vertical="top" wrapText="1"/>
    </xf>
    <xf numFmtId="168" fontId="39" fillId="0" borderId="32" xfId="0" applyNumberFormat="1" applyFont="1" applyBorder="1" applyAlignment="1">
      <alignment horizontal="left" vertical="top" wrapText="1"/>
    </xf>
    <xf numFmtId="168" fontId="39" fillId="0" borderId="40" xfId="0" applyNumberFormat="1" applyFont="1" applyBorder="1" applyAlignment="1">
      <alignment horizontal="left" vertical="top" wrapText="1"/>
    </xf>
    <xf numFmtId="168" fontId="39" fillId="29" borderId="31" xfId="0" applyNumberFormat="1" applyFont="1" applyFill="1" applyBorder="1" applyAlignment="1">
      <alignment horizontal="left" vertical="top" wrapText="1"/>
    </xf>
    <xf numFmtId="168" fontId="39" fillId="29" borderId="31" xfId="0" applyNumberFormat="1" applyFont="1" applyFill="1" applyBorder="1" applyAlignment="1">
      <alignment horizontal="center" vertical="center" wrapText="1"/>
    </xf>
    <xf numFmtId="0" fontId="43" fillId="0" borderId="0" xfId="0" applyFont="1" applyAlignment="1">
      <alignment horizontal="right" vertical="center" wrapText="1"/>
    </xf>
    <xf numFmtId="168" fontId="39" fillId="27" borderId="0" xfId="0" applyNumberFormat="1" applyFont="1" applyFill="1" applyAlignment="1">
      <alignment horizontal="center" vertical="center" wrapText="1"/>
    </xf>
    <xf numFmtId="0" fontId="40" fillId="0" borderId="0" xfId="0" applyFont="1" applyAlignment="1">
      <alignment horizontal="right" vertical="center" wrapText="1"/>
    </xf>
    <xf numFmtId="1" fontId="40" fillId="0" borderId="0" xfId="0" applyNumberFormat="1" applyFont="1" applyAlignment="1">
      <alignment horizontal="center" vertical="center" wrapText="1"/>
    </xf>
    <xf numFmtId="0" fontId="45" fillId="0" borderId="0" xfId="0" applyFont="1" applyAlignment="1">
      <alignment horizontal="left" vertical="center"/>
    </xf>
    <xf numFmtId="0" fontId="72" fillId="0" borderId="0" xfId="0" applyFont="1" applyAlignment="1">
      <alignment horizontal="left" vertical="center"/>
    </xf>
    <xf numFmtId="165" fontId="72" fillId="0" borderId="0" xfId="0" applyNumberFormat="1" applyFont="1" applyAlignment="1">
      <alignment horizontal="left" vertical="center"/>
    </xf>
    <xf numFmtId="0" fontId="45" fillId="0" borderId="0" xfId="0" applyFont="1" applyAlignment="1">
      <alignment horizontal="left"/>
    </xf>
    <xf numFmtId="0" fontId="72" fillId="0" borderId="0" xfId="0" applyFont="1" applyAlignment="1">
      <alignment horizontal="center" vertical="center" wrapText="1"/>
    </xf>
    <xf numFmtId="0" fontId="74" fillId="0" borderId="0" xfId="0" applyFont="1" applyAlignment="1">
      <alignment horizontal="left" wrapText="1" indent="1"/>
    </xf>
    <xf numFmtId="9" fontId="74" fillId="0" borderId="0" xfId="45" applyFont="1" applyAlignment="1">
      <alignment horizontal="center"/>
    </xf>
    <xf numFmtId="0" fontId="75" fillId="0" borderId="0" xfId="0" applyFont="1"/>
    <xf numFmtId="0" fontId="74" fillId="0" borderId="0" xfId="0" applyFont="1"/>
    <xf numFmtId="14" fontId="72" fillId="0" borderId="0" xfId="0" applyNumberFormat="1" applyFont="1" applyAlignment="1">
      <alignment horizontal="left"/>
    </xf>
    <xf numFmtId="167" fontId="45" fillId="0" borderId="0" xfId="0" applyNumberFormat="1" applyFont="1" applyAlignment="1">
      <alignment horizontal="right"/>
    </xf>
    <xf numFmtId="0" fontId="45" fillId="0" borderId="0" xfId="0" applyFont="1" applyAlignment="1">
      <alignment vertical="center" wrapText="1"/>
    </xf>
    <xf numFmtId="0" fontId="45" fillId="0" borderId="0" xfId="0" applyFont="1" applyAlignment="1">
      <alignment vertical="center"/>
    </xf>
    <xf numFmtId="0" fontId="75" fillId="0" borderId="0" xfId="0" applyFont="1" applyAlignment="1">
      <alignment horizontal="left" wrapText="1"/>
    </xf>
    <xf numFmtId="0" fontId="72" fillId="0" borderId="0" xfId="0" applyFont="1" applyAlignment="1">
      <alignment horizontal="centerContinuous" vertical="center"/>
    </xf>
    <xf numFmtId="0" fontId="74" fillId="0" borderId="0" xfId="0" applyFont="1" applyAlignment="1">
      <alignment horizontal="centerContinuous" vertical="center"/>
    </xf>
    <xf numFmtId="0" fontId="74" fillId="0" borderId="51" xfId="0" applyFont="1" applyBorder="1" applyAlignment="1">
      <alignment horizontal="center" vertical="center"/>
    </xf>
    <xf numFmtId="0" fontId="43" fillId="0" borderId="50" xfId="0" applyFont="1" applyBorder="1" applyAlignment="1">
      <alignment horizontal="center" vertical="center" wrapText="1"/>
    </xf>
    <xf numFmtId="0" fontId="43" fillId="0" borderId="52" xfId="0" applyFont="1" applyBorder="1" applyAlignment="1">
      <alignment horizontal="center" vertical="center" wrapText="1"/>
    </xf>
    <xf numFmtId="0" fontId="74" fillId="0" borderId="53" xfId="0" applyFont="1" applyBorder="1" applyAlignment="1">
      <alignment horizontal="center" vertical="center"/>
    </xf>
    <xf numFmtId="0" fontId="43" fillId="0" borderId="0" xfId="0" applyFont="1" applyAlignment="1">
      <alignment vertical="center" wrapText="1"/>
    </xf>
    <xf numFmtId="49" fontId="50" fillId="0" borderId="0" xfId="0" applyNumberFormat="1" applyFont="1" applyAlignment="1">
      <alignment horizontal="center" vertical="center"/>
    </xf>
    <xf numFmtId="0" fontId="43" fillId="0" borderId="0" xfId="0" applyFont="1"/>
    <xf numFmtId="0" fontId="37" fillId="0" borderId="0" xfId="0" applyFont="1" applyAlignment="1">
      <alignment horizontal="right" vertical="center" wrapText="1"/>
    </xf>
    <xf numFmtId="1" fontId="37" fillId="0" borderId="0" xfId="0" applyNumberFormat="1" applyFont="1" applyAlignment="1">
      <alignment horizontal="center" vertical="center" wrapText="1"/>
    </xf>
    <xf numFmtId="0" fontId="37" fillId="0" borderId="0" xfId="0" applyFont="1" applyAlignment="1">
      <alignment wrapText="1"/>
    </xf>
    <xf numFmtId="0" fontId="77" fillId="0" borderId="0" xfId="0" applyFont="1"/>
    <xf numFmtId="0" fontId="50" fillId="0" borderId="0" xfId="0" applyFont="1" applyAlignment="1">
      <alignment horizontal="center" vertical="center" wrapText="1"/>
    </xf>
    <xf numFmtId="0" fontId="33" fillId="0" borderId="0" xfId="0" applyFont="1" applyAlignment="1">
      <alignment vertical="center" wrapText="1"/>
    </xf>
    <xf numFmtId="0" fontId="43" fillId="0" borderId="0" xfId="0" applyFont="1" applyAlignment="1">
      <alignment horizontal="left" vertical="center" wrapText="1"/>
    </xf>
    <xf numFmtId="0" fontId="50" fillId="0" borderId="0" xfId="0" applyFont="1" applyAlignment="1">
      <alignment horizontal="center" vertical="center"/>
    </xf>
    <xf numFmtId="0" fontId="49" fillId="0" borderId="0" xfId="0" applyFont="1" applyAlignment="1">
      <alignment horizontal="center" vertical="center" wrapText="1"/>
    </xf>
    <xf numFmtId="0" fontId="52" fillId="0" borderId="31" xfId="0" applyFont="1" applyBorder="1" applyAlignment="1">
      <alignment horizontal="center" vertical="center" wrapText="1"/>
    </xf>
    <xf numFmtId="0" fontId="73" fillId="0" borderId="0" xfId="0" applyFont="1"/>
    <xf numFmtId="167" fontId="81" fillId="0" borderId="0" xfId="0" applyNumberFormat="1" applyFont="1"/>
    <xf numFmtId="0" fontId="81" fillId="0" borderId="0" xfId="0" applyFont="1" applyAlignment="1">
      <alignment wrapText="1"/>
    </xf>
    <xf numFmtId="0" fontId="52" fillId="0" borderId="31" xfId="0" applyFont="1" applyBorder="1" applyAlignment="1">
      <alignment horizontal="center" wrapText="1"/>
    </xf>
    <xf numFmtId="0" fontId="81" fillId="0" borderId="31" xfId="0" applyFont="1" applyBorder="1" applyAlignment="1">
      <alignment wrapText="1"/>
    </xf>
    <xf numFmtId="0" fontId="82" fillId="0" borderId="0" xfId="0" applyFont="1" applyAlignment="1">
      <alignment wrapText="1"/>
    </xf>
    <xf numFmtId="0" fontId="81" fillId="0" borderId="0" xfId="0" applyFont="1"/>
    <xf numFmtId="0" fontId="81" fillId="0" borderId="0" xfId="0" applyFont="1" applyAlignment="1">
      <alignment horizontal="center"/>
    </xf>
    <xf numFmtId="0" fontId="82" fillId="0" borderId="0" xfId="0" applyFont="1" applyAlignment="1">
      <alignment horizontal="left" vertical="center" wrapText="1"/>
    </xf>
    <xf numFmtId="0" fontId="52" fillId="0" borderId="0" xfId="0" applyFont="1"/>
    <xf numFmtId="0" fontId="81" fillId="0" borderId="0" xfId="0" applyFont="1" applyAlignment="1">
      <alignment horizontal="left" wrapText="1"/>
    </xf>
    <xf numFmtId="0" fontId="52" fillId="0" borderId="0" xfId="0" applyFont="1" applyAlignment="1">
      <alignment horizontal="left" vertical="center"/>
    </xf>
    <xf numFmtId="0" fontId="81" fillId="0" borderId="0" xfId="0" applyFont="1" applyAlignment="1">
      <alignment vertical="center"/>
    </xf>
    <xf numFmtId="0" fontId="73" fillId="0" borderId="0" xfId="0" applyFont="1" applyAlignment="1">
      <alignment vertical="center"/>
    </xf>
    <xf numFmtId="0" fontId="82" fillId="0" borderId="0" xfId="0" applyFont="1"/>
    <xf numFmtId="49" fontId="82" fillId="0" borderId="0" xfId="0" applyNumberFormat="1" applyFont="1" applyAlignment="1">
      <alignment horizontal="center" vertical="center"/>
    </xf>
    <xf numFmtId="0" fontId="45" fillId="0" borderId="0" xfId="0" applyFont="1" applyAlignment="1">
      <alignment horizontal="left" vertical="center" wrapText="1"/>
    </xf>
    <xf numFmtId="0" fontId="73" fillId="0" borderId="0" xfId="0" applyFont="1" applyAlignment="1">
      <alignment horizontal="left" vertical="center"/>
    </xf>
    <xf numFmtId="0" fontId="81" fillId="0" borderId="0" xfId="0" applyFont="1" applyAlignment="1">
      <alignment horizontal="left" vertical="center"/>
    </xf>
    <xf numFmtId="0" fontId="49" fillId="0" borderId="0" xfId="0" applyFont="1" applyAlignment="1">
      <alignment horizontal="center" vertical="center"/>
    </xf>
    <xf numFmtId="166" fontId="50" fillId="0" borderId="0" xfId="0" applyNumberFormat="1" applyFont="1" applyAlignment="1">
      <alignment horizontal="center" vertical="center"/>
    </xf>
    <xf numFmtId="0" fontId="43" fillId="27" borderId="28" xfId="0" applyFont="1" applyFill="1" applyBorder="1" applyAlignment="1">
      <alignment horizontal="center" vertical="center"/>
    </xf>
    <xf numFmtId="0" fontId="44" fillId="26" borderId="26" xfId="0" applyFont="1" applyFill="1" applyBorder="1" applyAlignment="1">
      <alignment horizontal="center" vertical="center"/>
    </xf>
    <xf numFmtId="0" fontId="74" fillId="0" borderId="0" xfId="0" applyFont="1" applyAlignment="1">
      <alignment horizontal="center" vertical="center"/>
    </xf>
    <xf numFmtId="0" fontId="0" fillId="0" borderId="47" xfId="0" applyBorder="1"/>
    <xf numFmtId="0" fontId="0" fillId="0" borderId="44" xfId="0" applyBorder="1"/>
    <xf numFmtId="0" fontId="0" fillId="0" borderId="43" xfId="0" applyBorder="1"/>
    <xf numFmtId="0" fontId="43" fillId="27" borderId="43" xfId="0" applyFont="1" applyFill="1" applyBorder="1" applyAlignment="1">
      <alignment horizontal="center" vertical="center" wrapText="1"/>
    </xf>
    <xf numFmtId="0" fontId="44" fillId="27" borderId="43" xfId="0" applyFont="1" applyFill="1" applyBorder="1" applyAlignment="1">
      <alignment horizontal="center" vertical="center" wrapText="1"/>
    </xf>
    <xf numFmtId="165" fontId="43" fillId="0" borderId="43" xfId="0" applyNumberFormat="1" applyFont="1" applyBorder="1" applyAlignment="1">
      <alignment horizontal="center" vertical="center" wrapText="1"/>
    </xf>
    <xf numFmtId="0" fontId="43" fillId="0" borderId="43" xfId="0" applyFont="1" applyBorder="1" applyAlignment="1">
      <alignment horizontal="left" vertical="center" wrapText="1"/>
    </xf>
    <xf numFmtId="0" fontId="30" fillId="0" borderId="0" xfId="0" applyFont="1" applyAlignment="1">
      <alignment horizontal="center"/>
    </xf>
    <xf numFmtId="0" fontId="76" fillId="0" borderId="0" xfId="0" applyFont="1" applyAlignment="1">
      <alignment horizontal="center"/>
    </xf>
    <xf numFmtId="0" fontId="44" fillId="0" borderId="0" xfId="0" applyFont="1" applyAlignment="1">
      <alignment horizontal="center" vertical="center" wrapText="1"/>
    </xf>
    <xf numFmtId="0" fontId="45" fillId="0" borderId="0" xfId="0" applyFont="1" applyAlignment="1">
      <alignment horizontal="left" wrapText="1"/>
    </xf>
    <xf numFmtId="165" fontId="45" fillId="0" borderId="0" xfId="0" applyNumberFormat="1" applyFont="1" applyAlignment="1">
      <alignment horizontal="left"/>
    </xf>
    <xf numFmtId="0" fontId="45" fillId="0" borderId="0" xfId="0" applyFont="1" applyAlignment="1">
      <alignment horizontal="left"/>
    </xf>
    <xf numFmtId="0" fontId="45" fillId="0" borderId="0" xfId="0" applyFont="1" applyAlignment="1">
      <alignment horizontal="center" vertical="center"/>
    </xf>
    <xf numFmtId="167" fontId="73" fillId="0" borderId="0" xfId="0" applyNumberFormat="1" applyFont="1" applyAlignment="1">
      <alignment horizontal="center"/>
    </xf>
    <xf numFmtId="0" fontId="0" fillId="0" borderId="0" xfId="0" applyAlignment="1">
      <alignment horizontal="center"/>
    </xf>
    <xf numFmtId="0" fontId="39" fillId="0" borderId="31" xfId="0" applyFont="1" applyBorder="1" applyAlignment="1">
      <alignment horizontal="center" vertical="center" wrapText="1"/>
    </xf>
    <xf numFmtId="0" fontId="43" fillId="0" borderId="31" xfId="0" applyFont="1" applyBorder="1" applyAlignment="1">
      <alignment horizontal="left" vertical="center" wrapText="1" indent="2"/>
    </xf>
    <xf numFmtId="0" fontId="0" fillId="0" borderId="31" xfId="0" applyBorder="1" applyAlignment="1">
      <alignment horizontal="left" vertical="center" wrapText="1" indent="2"/>
    </xf>
    <xf numFmtId="0" fontId="43" fillId="0" borderId="31" xfId="0" applyFont="1" applyBorder="1" applyAlignment="1">
      <alignment horizontal="center" vertical="center" wrapText="1"/>
    </xf>
    <xf numFmtId="0" fontId="39" fillId="0" borderId="32" xfId="0" applyFont="1" applyBorder="1" applyAlignment="1">
      <alignment horizontal="center" vertical="top" wrapText="1"/>
    </xf>
    <xf numFmtId="0" fontId="39" fillId="0" borderId="33" xfId="0" applyFont="1" applyBorder="1" applyAlignment="1">
      <alignment horizontal="center" vertical="top" wrapText="1"/>
    </xf>
    <xf numFmtId="0" fontId="42" fillId="0" borderId="0" xfId="0" applyFont="1" applyAlignment="1">
      <alignment vertical="center"/>
    </xf>
    <xf numFmtId="0" fontId="33" fillId="0" borderId="0" xfId="0" applyFont="1" applyAlignment="1">
      <alignment horizontal="center" vertical="center"/>
    </xf>
    <xf numFmtId="0" fontId="38" fillId="0" borderId="0" xfId="0" applyFont="1" applyAlignment="1">
      <alignment horizontal="center"/>
    </xf>
    <xf numFmtId="0" fontId="34" fillId="0" borderId="0" xfId="0" applyFont="1" applyAlignment="1">
      <alignment horizontal="center" vertical="center"/>
    </xf>
    <xf numFmtId="0" fontId="44" fillId="24" borderId="24" xfId="0" applyFont="1" applyFill="1" applyBorder="1" applyAlignment="1">
      <alignment horizontal="center" vertical="center" wrapText="1"/>
    </xf>
    <xf numFmtId="0" fontId="44" fillId="24" borderId="16" xfId="0" applyFont="1" applyFill="1" applyBorder="1" applyAlignment="1">
      <alignment horizontal="center" vertical="center" wrapText="1"/>
    </xf>
    <xf numFmtId="0" fontId="43" fillId="0" borderId="32" xfId="0" applyFont="1" applyBorder="1" applyAlignment="1">
      <alignment horizontal="left" vertical="center" wrapText="1" indent="2"/>
    </xf>
    <xf numFmtId="0" fontId="43" fillId="0" borderId="37" xfId="0" applyFont="1" applyBorder="1" applyAlignment="1">
      <alignment horizontal="left" vertical="center" wrapText="1" indent="2"/>
    </xf>
    <xf numFmtId="0" fontId="43" fillId="0" borderId="33" xfId="0" applyFont="1" applyBorder="1" applyAlignment="1">
      <alignment horizontal="left" vertical="center" wrapText="1" indent="2"/>
    </xf>
    <xf numFmtId="0" fontId="0" fillId="0" borderId="33" xfId="0" applyBorder="1" applyAlignment="1">
      <alignment horizontal="left" vertical="center" wrapText="1" indent="2"/>
    </xf>
    <xf numFmtId="0" fontId="43" fillId="0" borderId="32" xfId="0" applyFont="1" applyBorder="1" applyAlignment="1">
      <alignment horizontal="center" vertical="center" wrapText="1"/>
    </xf>
    <xf numFmtId="0" fontId="0" fillId="0" borderId="37" xfId="0" applyBorder="1" applyAlignment="1">
      <alignment horizontal="center" vertical="center" wrapText="1"/>
    </xf>
    <xf numFmtId="0" fontId="0" fillId="0" borderId="33" xfId="0" applyBorder="1" applyAlignment="1">
      <alignment horizontal="center" vertical="center" wrapText="1"/>
    </xf>
    <xf numFmtId="0" fontId="65" fillId="0" borderId="0" xfId="0" applyFont="1" applyAlignment="1">
      <alignment horizontal="left" vertical="center" wrapText="1"/>
    </xf>
    <xf numFmtId="0" fontId="43" fillId="24" borderId="21" xfId="0" applyFont="1" applyFill="1" applyBorder="1" applyAlignment="1">
      <alignment horizontal="center" vertical="center" wrapText="1"/>
    </xf>
    <xf numFmtId="0" fontId="43" fillId="24" borderId="34" xfId="0" applyFont="1" applyFill="1" applyBorder="1" applyAlignment="1">
      <alignment horizontal="center" vertical="center" wrapText="1"/>
    </xf>
    <xf numFmtId="0" fontId="43" fillId="0" borderId="17" xfId="0" applyFont="1" applyBorder="1" applyAlignment="1">
      <alignment horizontal="left" vertical="center" wrapText="1" indent="2"/>
    </xf>
    <xf numFmtId="0" fontId="0" fillId="0" borderId="17" xfId="0" applyBorder="1" applyAlignment="1">
      <alignment horizontal="left" vertical="center" wrapText="1" indent="2"/>
    </xf>
    <xf numFmtId="0" fontId="52" fillId="0" borderId="17" xfId="0" applyFont="1" applyBorder="1" applyAlignment="1">
      <alignment horizontal="center" vertical="center" wrapText="1"/>
    </xf>
    <xf numFmtId="0" fontId="52" fillId="0" borderId="31" xfId="0" applyFont="1" applyBorder="1" applyAlignment="1">
      <alignment horizontal="center" vertical="center" wrapText="1"/>
    </xf>
    <xf numFmtId="0" fontId="43" fillId="0" borderId="31" xfId="0" applyFont="1" applyBorder="1" applyAlignment="1">
      <alignment horizontal="right" vertical="center" wrapText="1"/>
    </xf>
    <xf numFmtId="0" fontId="43" fillId="0" borderId="37" xfId="0" applyFont="1" applyBorder="1" applyAlignment="1">
      <alignment horizontal="center" vertical="center" wrapText="1"/>
    </xf>
    <xf numFmtId="0" fontId="43" fillId="0" borderId="33" xfId="0" applyFont="1" applyBorder="1" applyAlignment="1">
      <alignment horizontal="center" vertical="center" wrapText="1"/>
    </xf>
    <xf numFmtId="49" fontId="39" fillId="0" borderId="0" xfId="0" applyNumberFormat="1" applyFont="1" applyAlignment="1">
      <alignment horizontal="center" vertical="center"/>
    </xf>
    <xf numFmtId="0" fontId="43" fillId="0" borderId="31" xfId="0" applyFont="1" applyBorder="1" applyAlignment="1">
      <alignment horizontal="left" vertical="center" wrapText="1"/>
    </xf>
    <xf numFmtId="0" fontId="0" fillId="0" borderId="31" xfId="0" applyBorder="1" applyAlignment="1">
      <alignment horizontal="left" vertical="center" wrapText="1"/>
    </xf>
    <xf numFmtId="0" fontId="41" fillId="0" borderId="31" xfId="0" applyFont="1" applyBorder="1" applyAlignment="1">
      <alignment horizontal="left" vertical="top" wrapText="1"/>
    </xf>
    <xf numFmtId="0" fontId="41" fillId="0" borderId="31" xfId="0" applyFont="1" applyBorder="1" applyAlignment="1">
      <alignment vertical="center" wrapText="1"/>
    </xf>
    <xf numFmtId="0" fontId="44" fillId="28" borderId="25" xfId="0" applyFont="1" applyFill="1" applyBorder="1" applyAlignment="1">
      <alignment horizontal="center" vertical="center" wrapText="1"/>
    </xf>
    <xf numFmtId="0" fontId="0" fillId="0" borderId="26" xfId="0" applyBorder="1" applyAlignment="1">
      <alignment horizontal="center" vertical="center" wrapText="1"/>
    </xf>
    <xf numFmtId="0" fontId="44" fillId="28" borderId="25"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26" xfId="0" applyFont="1" applyFill="1" applyBorder="1" applyAlignment="1">
      <alignment horizontal="center" vertical="center"/>
    </xf>
    <xf numFmtId="0" fontId="35" fillId="0" borderId="23" xfId="0" applyFont="1" applyBorder="1" applyAlignment="1">
      <alignment horizontal="center" vertical="center" wrapText="1"/>
    </xf>
    <xf numFmtId="0" fontId="43" fillId="0" borderId="0" xfId="0" applyFont="1" applyAlignment="1">
      <alignment horizontal="left" vertical="center" wrapText="1"/>
    </xf>
    <xf numFmtId="49" fontId="23" fillId="0" borderId="0" xfId="0" applyNumberFormat="1" applyFont="1" applyAlignment="1">
      <alignment horizontal="center" vertical="center"/>
    </xf>
    <xf numFmtId="0" fontId="44" fillId="24" borderId="30" xfId="0" applyFont="1" applyFill="1" applyBorder="1" applyAlignment="1">
      <alignment horizontal="center" vertical="center" wrapText="1"/>
    </xf>
    <xf numFmtId="0" fontId="44" fillId="24" borderId="35" xfId="0" applyFont="1" applyFill="1" applyBorder="1" applyAlignment="1">
      <alignment horizontal="center" vertical="center" wrapText="1"/>
    </xf>
    <xf numFmtId="0" fontId="44" fillId="24" borderId="25" xfId="0" applyFont="1" applyFill="1" applyBorder="1" applyAlignment="1">
      <alignment horizontal="center" vertical="center"/>
    </xf>
    <xf numFmtId="0" fontId="44" fillId="24" borderId="14" xfId="0" applyFont="1" applyFill="1" applyBorder="1" applyAlignment="1">
      <alignment horizontal="center" vertical="center"/>
    </xf>
    <xf numFmtId="0" fontId="44" fillId="24" borderId="26" xfId="0" applyFont="1" applyFill="1" applyBorder="1" applyAlignment="1">
      <alignment horizontal="center" vertical="center"/>
    </xf>
    <xf numFmtId="0" fontId="44" fillId="24" borderId="22" xfId="0" applyFont="1" applyFill="1" applyBorder="1" applyAlignment="1">
      <alignment horizontal="center" vertical="center" wrapText="1"/>
    </xf>
    <xf numFmtId="0" fontId="44" fillId="24" borderId="18" xfId="0" applyFont="1" applyFill="1" applyBorder="1" applyAlignment="1">
      <alignment horizontal="center" vertical="center" wrapText="1"/>
    </xf>
    <xf numFmtId="0" fontId="43" fillId="0" borderId="19" xfId="0" applyFont="1" applyBorder="1" applyAlignment="1">
      <alignment horizontal="left" vertical="center" wrapText="1" indent="2"/>
    </xf>
    <xf numFmtId="0" fontId="43" fillId="0" borderId="13" xfId="0" applyFont="1" applyBorder="1" applyAlignment="1">
      <alignment horizontal="left" vertical="center" wrapText="1" indent="2"/>
    </xf>
    <xf numFmtId="0" fontId="43" fillId="0" borderId="20" xfId="0" applyFont="1" applyBorder="1" applyAlignment="1">
      <alignment horizontal="left" vertical="center" wrapText="1" indent="2"/>
    </xf>
    <xf numFmtId="0" fontId="39" fillId="0" borderId="19" xfId="0" applyFont="1" applyBorder="1" applyAlignment="1">
      <alignment horizontal="center" vertical="top" wrapText="1"/>
    </xf>
    <xf numFmtId="0" fontId="39" fillId="0" borderId="20" xfId="0" applyFont="1" applyBorder="1" applyAlignment="1">
      <alignment horizontal="center" vertical="top" wrapText="1"/>
    </xf>
    <xf numFmtId="0" fontId="41" fillId="0" borderId="31" xfId="0" applyFont="1" applyBorder="1" applyAlignment="1">
      <alignment horizontal="left" vertical="center" wrapText="1"/>
    </xf>
    <xf numFmtId="0" fontId="43" fillId="0" borderId="31" xfId="0" applyFont="1" applyBorder="1" applyAlignment="1">
      <alignment vertical="center" wrapText="1"/>
    </xf>
    <xf numFmtId="0" fontId="43" fillId="27" borderId="17" xfId="0" applyFont="1" applyFill="1" applyBorder="1" applyAlignment="1">
      <alignment horizontal="left" vertical="center" wrapText="1"/>
    </xf>
    <xf numFmtId="0" fontId="41" fillId="27" borderId="17" xfId="0" applyFont="1" applyFill="1" applyBorder="1" applyAlignment="1">
      <alignment horizontal="left" vertical="center" wrapText="1"/>
    </xf>
    <xf numFmtId="0" fontId="33" fillId="0" borderId="0" xfId="0" applyFont="1" applyAlignment="1">
      <alignment horizontal="center" vertical="center" wrapText="1"/>
    </xf>
    <xf numFmtId="0" fontId="43" fillId="27" borderId="32" xfId="0" applyFont="1" applyFill="1" applyBorder="1" applyAlignment="1">
      <alignment horizontal="left" vertical="center" wrapText="1"/>
    </xf>
    <xf numFmtId="0" fontId="0" fillId="0" borderId="33" xfId="0" applyBorder="1" applyAlignment="1">
      <alignment horizontal="left" vertical="center" wrapText="1"/>
    </xf>
    <xf numFmtId="0" fontId="41" fillId="27" borderId="32" xfId="0" applyFont="1" applyFill="1" applyBorder="1" applyAlignment="1">
      <alignment horizontal="left" vertical="center" wrapText="1"/>
    </xf>
    <xf numFmtId="0" fontId="0" fillId="0" borderId="37" xfId="0" applyBorder="1" applyAlignment="1">
      <alignment horizontal="lef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49" fillId="0" borderId="0" xfId="0" applyFont="1" applyAlignment="1">
      <alignment horizontal="left" vertical="center" wrapText="1"/>
    </xf>
    <xf numFmtId="0" fontId="0" fillId="0" borderId="0" xfId="0" applyAlignment="1">
      <alignment horizontal="left" vertical="center" wrapText="1"/>
    </xf>
    <xf numFmtId="0" fontId="43" fillId="26" borderId="25" xfId="0" applyFont="1" applyFill="1" applyBorder="1" applyAlignment="1">
      <alignment horizontal="center" vertical="center" wrapText="1"/>
    </xf>
    <xf numFmtId="0" fontId="43" fillId="26" borderId="26" xfId="0" applyFont="1" applyFill="1" applyBorder="1" applyAlignment="1">
      <alignment horizontal="center" vertical="center" wrapText="1"/>
    </xf>
    <xf numFmtId="0" fontId="44" fillId="26" borderId="25" xfId="0" applyFont="1" applyFill="1" applyBorder="1" applyAlignment="1">
      <alignment horizontal="center" vertical="center" wrapText="1"/>
    </xf>
    <xf numFmtId="0" fontId="44" fillId="26" borderId="14" xfId="0" applyFont="1" applyFill="1" applyBorder="1" applyAlignment="1">
      <alignment horizontal="center" vertical="center" wrapText="1"/>
    </xf>
    <xf numFmtId="0" fontId="44" fillId="26" borderId="26" xfId="0" applyFont="1" applyFill="1" applyBorder="1" applyAlignment="1">
      <alignment horizontal="center" vertical="center" wrapText="1"/>
    </xf>
    <xf numFmtId="0" fontId="35" fillId="0" borderId="0" xfId="0" applyFont="1" applyAlignment="1">
      <alignment horizontal="center" vertical="center" wrapText="1"/>
    </xf>
    <xf numFmtId="0" fontId="43" fillId="0" borderId="17" xfId="0" applyFont="1" applyBorder="1" applyAlignment="1">
      <alignment horizontal="left" vertical="center" wrapText="1"/>
    </xf>
    <xf numFmtId="0" fontId="41" fillId="0" borderId="17" xfId="0" applyFont="1" applyBorder="1" applyAlignment="1">
      <alignment horizontal="left" vertical="center" wrapText="1"/>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27" borderId="45" xfId="0"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4" fillId="27" borderId="45" xfId="0" applyFont="1" applyFill="1" applyBorder="1" applyAlignment="1">
      <alignment horizontal="center" vertical="center" wrapText="1"/>
    </xf>
    <xf numFmtId="0" fontId="44" fillId="27" borderId="43" xfId="0" applyFont="1" applyFill="1" applyBorder="1" applyAlignment="1">
      <alignment horizontal="center" vertical="center" wrapText="1"/>
    </xf>
    <xf numFmtId="0" fontId="43" fillId="0" borderId="24"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46" xfId="0" applyFont="1" applyBorder="1" applyAlignment="1">
      <alignment horizontal="left" vertical="center" wrapText="1"/>
    </xf>
    <xf numFmtId="0" fontId="43" fillId="0" borderId="40" xfId="0" applyFont="1" applyBorder="1" applyAlignment="1">
      <alignment horizontal="left" vertical="center" wrapText="1"/>
    </xf>
    <xf numFmtId="0" fontId="43" fillId="0" borderId="42" xfId="0" applyFont="1" applyBorder="1" applyAlignment="1">
      <alignment horizontal="left" vertical="center" wrapText="1"/>
    </xf>
    <xf numFmtId="0" fontId="41" fillId="0" borderId="22" xfId="44" applyFont="1" applyBorder="1" applyAlignment="1">
      <alignment horizontal="left" vertical="top" wrapText="1"/>
    </xf>
    <xf numFmtId="0" fontId="69" fillId="0" borderId="18" xfId="44" applyFont="1" applyBorder="1" applyAlignment="1">
      <alignment horizontal="left" vertical="top" wrapText="1"/>
    </xf>
    <xf numFmtId="0" fontId="69" fillId="0" borderId="46" xfId="44" applyFont="1" applyBorder="1" applyAlignment="1">
      <alignment horizontal="left" vertical="top" wrapText="1"/>
    </xf>
    <xf numFmtId="0" fontId="69" fillId="0" borderId="40" xfId="44" applyFont="1" applyBorder="1" applyAlignment="1">
      <alignment horizontal="left" vertical="top" wrapText="1"/>
    </xf>
    <xf numFmtId="0" fontId="69" fillId="0" borderId="41" xfId="44" applyFont="1" applyBorder="1" applyAlignment="1">
      <alignment horizontal="left" vertical="top" wrapText="1"/>
    </xf>
    <xf numFmtId="0" fontId="69" fillId="0" borderId="42" xfId="44" applyFont="1" applyBorder="1" applyAlignment="1">
      <alignment horizontal="left" vertical="top" wrapText="1"/>
    </xf>
    <xf numFmtId="0" fontId="46" fillId="0" borderId="24" xfId="0" applyFont="1" applyBorder="1" applyAlignment="1">
      <alignment horizontal="center" vertical="center"/>
    </xf>
    <xf numFmtId="0" fontId="46" fillId="0" borderId="43" xfId="0" applyFont="1" applyBorder="1" applyAlignment="1">
      <alignment horizontal="center" vertical="center"/>
    </xf>
    <xf numFmtId="0" fontId="68" fillId="0" borderId="24" xfId="44" applyBorder="1" applyAlignment="1">
      <alignment horizontal="center" vertical="center"/>
    </xf>
    <xf numFmtId="0" fontId="68" fillId="0" borderId="43" xfId="44" applyBorder="1" applyAlignment="1">
      <alignment horizontal="center" vertical="center"/>
    </xf>
    <xf numFmtId="0" fontId="0" fillId="0" borderId="31" xfId="0" applyBorder="1" applyAlignment="1">
      <alignment vertical="center" wrapText="1"/>
    </xf>
    <xf numFmtId="0" fontId="43" fillId="0" borderId="38" xfId="0" applyFont="1" applyBorder="1" applyAlignment="1">
      <alignment horizontal="left" vertical="center" wrapText="1"/>
    </xf>
    <xf numFmtId="0" fontId="43" fillId="0" borderId="39" xfId="0" applyFont="1" applyBorder="1" applyAlignment="1">
      <alignment horizontal="left" vertical="center" wrapText="1"/>
    </xf>
    <xf numFmtId="0" fontId="41" fillId="0" borderId="38" xfId="0" applyFont="1" applyBorder="1" applyAlignment="1">
      <alignment horizontal="left" vertical="center" wrapText="1"/>
    </xf>
    <xf numFmtId="0" fontId="41" fillId="0" borderId="36" xfId="0" applyFont="1" applyBorder="1" applyAlignment="1">
      <alignment horizontal="left" vertical="center" wrapText="1"/>
    </xf>
    <xf numFmtId="0" fontId="41" fillId="0" borderId="39" xfId="0" applyFont="1" applyBorder="1" applyAlignment="1">
      <alignment horizontal="left" vertical="center" wrapText="1"/>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0" fontId="41" fillId="0" borderId="42" xfId="0" applyFont="1" applyBorder="1" applyAlignment="1">
      <alignment horizontal="left" vertical="center" wrapText="1"/>
    </xf>
    <xf numFmtId="0" fontId="66" fillId="0" borderId="31" xfId="0" applyFont="1" applyBorder="1" applyAlignment="1">
      <alignment horizontal="left" vertical="center" wrapText="1"/>
    </xf>
    <xf numFmtId="0" fontId="66" fillId="25" borderId="32" xfId="0" applyFont="1" applyFill="1" applyBorder="1" applyAlignment="1">
      <alignment horizontal="left" vertical="center" wrapText="1"/>
    </xf>
    <xf numFmtId="0" fontId="66" fillId="25" borderId="37" xfId="0" applyFont="1" applyFill="1" applyBorder="1" applyAlignment="1">
      <alignment horizontal="left" vertical="center" wrapText="1"/>
    </xf>
    <xf numFmtId="0" fontId="66" fillId="25" borderId="33" xfId="0" applyFont="1" applyFill="1" applyBorder="1" applyAlignment="1">
      <alignment horizontal="left" vertical="center" wrapText="1"/>
    </xf>
    <xf numFmtId="0" fontId="66" fillId="0" borderId="32" xfId="0" applyFont="1" applyBorder="1" applyAlignment="1">
      <alignment vertical="center" wrapText="1"/>
    </xf>
    <xf numFmtId="0" fontId="66" fillId="0" borderId="37" xfId="0" applyFont="1" applyBorder="1" applyAlignment="1">
      <alignment vertical="center" wrapText="1"/>
    </xf>
    <xf numFmtId="0" fontId="66" fillId="0" borderId="33" xfId="0" applyFont="1" applyBorder="1" applyAlignment="1">
      <alignment vertical="center" wrapText="1"/>
    </xf>
    <xf numFmtId="0" fontId="66" fillId="0" borderId="32" xfId="0" applyFont="1" applyBorder="1" applyAlignment="1">
      <alignment horizontal="left" vertical="center" wrapText="1"/>
    </xf>
    <xf numFmtId="165" fontId="43" fillId="0" borderId="45" xfId="0" applyNumberFormat="1" applyFont="1" applyBorder="1" applyAlignment="1">
      <alignment horizontal="center" vertical="center" wrapText="1"/>
    </xf>
    <xf numFmtId="165" fontId="43" fillId="0" borderId="43" xfId="0" applyNumberFormat="1" applyFont="1" applyBorder="1" applyAlignment="1">
      <alignment horizontal="center" vertical="center" wrapText="1"/>
    </xf>
    <xf numFmtId="0" fontId="43" fillId="0" borderId="45" xfId="0" applyFont="1" applyBorder="1" applyAlignment="1">
      <alignment horizontal="left" vertical="center" wrapText="1"/>
    </xf>
    <xf numFmtId="0" fontId="43" fillId="0" borderId="43" xfId="0" applyFont="1" applyBorder="1" applyAlignment="1">
      <alignment horizontal="left" vertical="center"/>
    </xf>
    <xf numFmtId="0" fontId="66" fillId="0" borderId="38" xfId="0" applyFont="1" applyBorder="1" applyAlignment="1">
      <alignment horizontal="left" vertical="center" wrapText="1"/>
    </xf>
    <xf numFmtId="0" fontId="66" fillId="0" borderId="36" xfId="0" applyFont="1" applyBorder="1" applyAlignment="1">
      <alignment horizontal="left" vertical="center" wrapText="1"/>
    </xf>
    <xf numFmtId="0" fontId="66" fillId="0" borderId="39" xfId="0" applyFont="1"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33" fillId="0" borderId="23" xfId="0" applyFont="1" applyBorder="1" applyAlignment="1">
      <alignment horizontal="center" vertical="center" wrapText="1"/>
    </xf>
    <xf numFmtId="0" fontId="37" fillId="24" borderId="25" xfId="0" applyFont="1" applyFill="1" applyBorder="1" applyAlignment="1">
      <alignment horizontal="center" vertical="center" wrapText="1"/>
    </xf>
    <xf numFmtId="0" fontId="37" fillId="24" borderId="14"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66" fillId="0" borderId="19" xfId="0" applyFont="1" applyBorder="1" applyAlignment="1">
      <alignment horizontal="left" vertical="center" wrapText="1"/>
    </xf>
    <xf numFmtId="0" fontId="66" fillId="0" borderId="13" xfId="0" applyFont="1" applyBorder="1" applyAlignment="1">
      <alignment horizontal="left" vertical="center" wrapText="1"/>
    </xf>
    <xf numFmtId="0" fontId="66" fillId="0" borderId="20" xfId="0" applyFont="1" applyBorder="1" applyAlignment="1">
      <alignment horizontal="left" vertical="center" wrapText="1"/>
    </xf>
    <xf numFmtId="0" fontId="81" fillId="0" borderId="31" xfId="0" applyFont="1" applyBorder="1" applyAlignment="1">
      <alignment horizontal="center"/>
    </xf>
    <xf numFmtId="0" fontId="81" fillId="0" borderId="0" xfId="0" applyFont="1" applyAlignment="1">
      <alignment horizontal="center" vertical="center" wrapText="1"/>
    </xf>
    <xf numFmtId="167" fontId="81" fillId="0" borderId="31" xfId="0" applyNumberFormat="1" applyFont="1" applyBorder="1" applyAlignment="1">
      <alignment horizontal="center" vertical="center"/>
    </xf>
    <xf numFmtId="0" fontId="52" fillId="0" borderId="0" xfId="0" applyFont="1" applyAlignment="1">
      <alignment horizontal="center" vertical="center" wrapText="1"/>
    </xf>
    <xf numFmtId="0" fontId="81" fillId="0" borderId="31" xfId="0" applyFont="1" applyBorder="1" applyAlignment="1">
      <alignment horizontal="center" vertical="center" wrapText="1"/>
    </xf>
    <xf numFmtId="0" fontId="81" fillId="0" borderId="31" xfId="0" applyFont="1" applyBorder="1" applyAlignment="1">
      <alignment vertical="center" wrapText="1"/>
    </xf>
    <xf numFmtId="0" fontId="52" fillId="0" borderId="31" xfId="0" applyFont="1" applyBorder="1" applyAlignment="1">
      <alignment horizontal="center" wrapText="1"/>
    </xf>
    <xf numFmtId="0" fontId="81" fillId="0" borderId="31" xfId="0" applyFont="1" applyBorder="1" applyAlignment="1">
      <alignment wrapText="1"/>
    </xf>
    <xf numFmtId="0" fontId="81" fillId="0" borderId="31" xfId="0" applyFont="1" applyBorder="1" applyAlignment="1">
      <alignment horizontal="center" wrapText="1"/>
    </xf>
    <xf numFmtId="0" fontId="52" fillId="0" borderId="31" xfId="0" applyFont="1" applyBorder="1" applyAlignment="1">
      <alignment horizontal="left" vertical="center" wrapText="1"/>
    </xf>
    <xf numFmtId="168" fontId="81" fillId="0" borderId="31" xfId="0" applyNumberFormat="1" applyFont="1" applyBorder="1" applyAlignment="1">
      <alignment horizontal="center" vertical="center"/>
    </xf>
    <xf numFmtId="168" fontId="81" fillId="0" borderId="31" xfId="0" applyNumberFormat="1" applyFont="1" applyBorder="1" applyAlignment="1">
      <alignment horizontal="center" wrapText="1"/>
    </xf>
    <xf numFmtId="0" fontId="52" fillId="0" borderId="31" xfId="0" applyFont="1" applyBorder="1" applyAlignment="1">
      <alignment horizontal="center" vertical="center"/>
    </xf>
    <xf numFmtId="168" fontId="81" fillId="0" borderId="31" xfId="0" applyNumberFormat="1" applyFont="1" applyBorder="1" applyAlignment="1">
      <alignment horizontal="center"/>
    </xf>
    <xf numFmtId="0" fontId="83" fillId="0" borderId="0" xfId="0" applyFont="1" applyAlignment="1">
      <alignment horizontal="center" vertical="center" wrapText="1"/>
    </xf>
    <xf numFmtId="0" fontId="82" fillId="0" borderId="0" xfId="0" applyFont="1" applyAlignment="1">
      <alignment horizontal="left" vertical="center" wrapText="1"/>
    </xf>
    <xf numFmtId="0" fontId="82" fillId="0" borderId="0" xfId="0" applyFont="1" applyAlignment="1">
      <alignment wrapText="1"/>
    </xf>
    <xf numFmtId="0" fontId="52" fillId="0" borderId="31" xfId="0" applyFont="1" applyBorder="1" applyAlignment="1">
      <alignment horizontal="left" vertical="center"/>
    </xf>
    <xf numFmtId="0" fontId="73" fillId="0" borderId="0" xfId="0" applyFont="1" applyAlignment="1">
      <alignment horizontal="left" vertical="center"/>
    </xf>
    <xf numFmtId="49" fontId="35" fillId="0" borderId="0" xfId="0" applyNumberFormat="1" applyFont="1" applyAlignment="1">
      <alignment horizontal="center" vertical="center" wrapText="1"/>
    </xf>
    <xf numFmtId="167" fontId="36" fillId="0" borderId="0" xfId="0" applyNumberFormat="1" applyFont="1" applyAlignment="1">
      <alignment horizontal="center"/>
    </xf>
    <xf numFmtId="0" fontId="34" fillId="0" borderId="0" xfId="0" applyFont="1" applyAlignment="1">
      <alignment horizontal="left" vertical="center" wrapText="1"/>
    </xf>
    <xf numFmtId="165" fontId="35" fillId="0" borderId="0" xfId="0" applyNumberFormat="1"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left"/>
    </xf>
    <xf numFmtId="0" fontId="59" fillId="27" borderId="0" xfId="0" applyFont="1" applyFill="1" applyAlignment="1">
      <alignment horizontal="left" vertical="center"/>
    </xf>
    <xf numFmtId="0" fontId="64" fillId="0" borderId="0" xfId="0" applyFont="1" applyAlignment="1">
      <alignment horizontal="center"/>
    </xf>
    <xf numFmtId="0" fontId="46" fillId="0" borderId="44" xfId="0" applyFont="1" applyBorder="1" applyAlignment="1">
      <alignment horizontal="center" vertical="center"/>
    </xf>
    <xf numFmtId="0" fontId="37" fillId="27" borderId="0" xfId="0" applyFont="1" applyFill="1" applyAlignment="1">
      <alignment horizontal="left" vertical="top" wrapText="1"/>
    </xf>
    <xf numFmtId="0" fontId="60" fillId="27" borderId="0" xfId="0" applyFont="1" applyFill="1" applyAlignment="1">
      <alignment horizontal="left" vertical="top"/>
    </xf>
    <xf numFmtId="0" fontId="59" fillId="27" borderId="0" xfId="0" applyFont="1" applyFill="1" applyAlignment="1">
      <alignment horizontal="left" wrapText="1"/>
    </xf>
    <xf numFmtId="0" fontId="35" fillId="27" borderId="0" xfId="0" applyFont="1" applyFill="1" applyAlignment="1">
      <alignment horizontal="center" vertical="center"/>
    </xf>
    <xf numFmtId="0" fontId="56" fillId="27" borderId="0" xfId="0" applyFont="1" applyFill="1" applyAlignment="1">
      <alignment horizontal="center" vertical="center"/>
    </xf>
    <xf numFmtId="0" fontId="43" fillId="27" borderId="12" xfId="0" applyFont="1" applyFill="1" applyBorder="1" applyAlignment="1">
      <alignment horizontal="center" vertical="center"/>
    </xf>
    <xf numFmtId="0" fontId="43" fillId="27" borderId="14" xfId="0" applyFont="1" applyFill="1" applyBorder="1" applyAlignment="1">
      <alignment horizontal="center" vertical="center"/>
    </xf>
    <xf numFmtId="0" fontId="43" fillId="27" borderId="15" xfId="0" applyFont="1" applyFill="1" applyBorder="1" applyAlignment="1">
      <alignment horizontal="center" vertical="center"/>
    </xf>
    <xf numFmtId="0" fontId="38" fillId="27" borderId="12" xfId="0" applyFont="1" applyFill="1" applyBorder="1" applyAlignment="1">
      <alignment horizontal="left" vertical="top"/>
    </xf>
    <xf numFmtId="0" fontId="38" fillId="27" borderId="14" xfId="0" applyFont="1" applyFill="1" applyBorder="1" applyAlignment="1">
      <alignment horizontal="left" vertical="top"/>
    </xf>
    <xf numFmtId="0" fontId="38" fillId="27" borderId="15" xfId="0" applyFont="1" applyFill="1" applyBorder="1" applyAlignment="1">
      <alignment horizontal="left" vertical="top"/>
    </xf>
    <xf numFmtId="49" fontId="39" fillId="0" borderId="0" xfId="0" applyNumberFormat="1" applyFont="1" applyAlignment="1">
      <alignment horizontal="left" vertical="top"/>
    </xf>
    <xf numFmtId="0" fontId="44" fillId="24" borderId="44" xfId="0" applyFont="1" applyFill="1" applyBorder="1" applyAlignment="1">
      <alignment horizontal="center" vertical="center" wrapText="1"/>
    </xf>
    <xf numFmtId="0" fontId="44" fillId="24" borderId="49" xfId="0" applyFont="1" applyFill="1" applyBorder="1" applyAlignment="1">
      <alignment horizontal="center" vertical="center" wrapText="1"/>
    </xf>
    <xf numFmtId="0" fontId="39" fillId="0" borderId="31" xfId="0" applyFont="1" applyBorder="1" applyAlignment="1">
      <alignment horizontal="center" vertical="top" wrapText="1"/>
    </xf>
    <xf numFmtId="49" fontId="42" fillId="0" borderId="0" xfId="0" applyNumberFormat="1" applyFont="1" applyAlignment="1">
      <alignment horizontal="center" vertical="center"/>
    </xf>
    <xf numFmtId="0" fontId="42" fillId="0" borderId="0" xfId="0" applyFont="1" applyAlignment="1">
      <alignment horizontal="center" vertical="center"/>
    </xf>
    <xf numFmtId="49" fontId="23" fillId="0" borderId="0" xfId="0" applyNumberFormat="1" applyFont="1" applyAlignment="1">
      <alignment horizontal="left" vertical="top"/>
    </xf>
    <xf numFmtId="0" fontId="39" fillId="0" borderId="17" xfId="0" applyFont="1" applyBorder="1" applyAlignment="1">
      <alignment horizontal="center" vertical="top" wrapText="1"/>
    </xf>
    <xf numFmtId="0" fontId="68" fillId="0" borderId="44" xfId="44" applyBorder="1" applyAlignment="1">
      <alignment horizontal="center" vertical="center"/>
    </xf>
    <xf numFmtId="0" fontId="43" fillId="0" borderId="44" xfId="0" applyFont="1" applyBorder="1" applyAlignment="1">
      <alignment horizontal="center" vertical="center" wrapText="1"/>
    </xf>
    <xf numFmtId="0" fontId="43" fillId="0" borderId="48" xfId="0" applyFont="1" applyBorder="1" applyAlignment="1">
      <alignment horizontal="left" vertical="center" wrapText="1"/>
    </xf>
    <xf numFmtId="0" fontId="43" fillId="0" borderId="47" xfId="0" applyFont="1" applyBorder="1" applyAlignment="1">
      <alignment horizontal="left" vertical="center" wrapText="1"/>
    </xf>
    <xf numFmtId="0" fontId="41" fillId="0" borderId="22" xfId="44" applyFont="1" applyBorder="1" applyAlignment="1">
      <alignment horizontal="left" vertical="center" wrapText="1"/>
    </xf>
    <xf numFmtId="0" fontId="69" fillId="0" borderId="18" xfId="44" applyFont="1" applyBorder="1" applyAlignment="1">
      <alignment horizontal="left" vertical="center" wrapText="1"/>
    </xf>
    <xf numFmtId="0" fontId="69" fillId="0" borderId="46" xfId="44" applyFont="1" applyBorder="1" applyAlignment="1">
      <alignment horizontal="left" vertical="center" wrapText="1"/>
    </xf>
    <xf numFmtId="0" fontId="69" fillId="0" borderId="48" xfId="44" applyFont="1" applyBorder="1" applyAlignment="1">
      <alignment horizontal="left" vertical="center" wrapText="1"/>
    </xf>
    <xf numFmtId="0" fontId="69" fillId="0" borderId="0" xfId="44" applyFont="1" applyAlignment="1">
      <alignment horizontal="left" vertical="center" wrapText="1"/>
    </xf>
    <xf numFmtId="0" fontId="69" fillId="0" borderId="47" xfId="44" applyFont="1" applyBorder="1" applyAlignment="1">
      <alignment horizontal="left" vertical="center" wrapText="1"/>
    </xf>
    <xf numFmtId="0" fontId="69" fillId="0" borderId="40" xfId="44" applyFont="1" applyBorder="1" applyAlignment="1">
      <alignment horizontal="left" vertical="center" wrapText="1"/>
    </xf>
    <xf numFmtId="0" fontId="69" fillId="0" borderId="41" xfId="44" applyFont="1" applyBorder="1" applyAlignment="1">
      <alignment horizontal="left" vertical="center" wrapText="1"/>
    </xf>
    <xf numFmtId="0" fontId="69" fillId="0" borderId="42" xfId="44" applyFont="1" applyBorder="1" applyAlignment="1">
      <alignment horizontal="left" vertical="center" wrapText="1"/>
    </xf>
    <xf numFmtId="0" fontId="43" fillId="0" borderId="32" xfId="0" applyFont="1" applyBorder="1" applyAlignment="1">
      <alignment vertical="center" wrapText="1"/>
    </xf>
    <xf numFmtId="0" fontId="43" fillId="0" borderId="33" xfId="0" applyFont="1" applyBorder="1" applyAlignment="1">
      <alignment vertical="center" wrapText="1"/>
    </xf>
    <xf numFmtId="0" fontId="79" fillId="0" borderId="32" xfId="0" applyFont="1" applyBorder="1" applyAlignment="1">
      <alignment horizontal="left" vertical="center" wrapText="1"/>
    </xf>
    <xf numFmtId="0" fontId="79" fillId="0" borderId="37" xfId="0" applyFont="1" applyBorder="1" applyAlignment="1">
      <alignment horizontal="left" vertical="center" wrapText="1"/>
    </xf>
    <xf numFmtId="0" fontId="79" fillId="0" borderId="33" xfId="0" applyFont="1" applyBorder="1" applyAlignment="1">
      <alignment horizontal="left" vertical="center" wrapText="1"/>
    </xf>
    <xf numFmtId="0" fontId="41" fillId="0" borderId="32" xfId="0" applyFont="1" applyBorder="1" applyAlignment="1">
      <alignment horizontal="left" vertical="center" wrapText="1"/>
    </xf>
    <xf numFmtId="0" fontId="41" fillId="0" borderId="37" xfId="0" applyFont="1" applyBorder="1" applyAlignment="1">
      <alignment horizontal="left" vertical="center" wrapText="1"/>
    </xf>
    <xf numFmtId="0" fontId="41" fillId="0" borderId="33" xfId="0" applyFont="1" applyBorder="1" applyAlignment="1">
      <alignment horizontal="left" vertical="center" wrapText="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43" fillId="0" borderId="45" xfId="0" applyFont="1" applyBorder="1" applyAlignment="1">
      <alignment horizontal="left" vertical="center" wrapText="1" indent="2"/>
    </xf>
    <xf numFmtId="0" fontId="0" fillId="0" borderId="44" xfId="0" applyBorder="1" applyAlignment="1">
      <alignment horizontal="left" vertical="center"/>
    </xf>
    <xf numFmtId="0" fontId="0" fillId="0" borderId="43" xfId="0" applyBorder="1" applyAlignment="1">
      <alignment horizontal="left" vertical="center"/>
    </xf>
    <xf numFmtId="0" fontId="66" fillId="0" borderId="38" xfId="0" applyFont="1" applyBorder="1" applyAlignment="1">
      <alignment vertical="center" wrapText="1"/>
    </xf>
    <xf numFmtId="0" fontId="0" fillId="0" borderId="36" xfId="0" applyBorder="1" applyAlignment="1">
      <alignment vertical="center" wrapText="1"/>
    </xf>
    <xf numFmtId="0" fontId="0" fillId="0" borderId="39" xfId="0" applyBorder="1" applyAlignment="1">
      <alignment vertical="center" wrapText="1"/>
    </xf>
    <xf numFmtId="0" fontId="0" fillId="0" borderId="48" xfId="0" applyBorder="1" applyAlignment="1">
      <alignment vertical="center" wrapText="1"/>
    </xf>
    <xf numFmtId="0" fontId="0" fillId="0" borderId="0" xfId="0" applyAlignment="1">
      <alignment vertical="center" wrapText="1"/>
    </xf>
    <xf numFmtId="0" fontId="0" fillId="0" borderId="47"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cellXfs>
  <cellStyles count="46">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Obliczenia" xfId="37" builtinId="22" customBuiltin="1"/>
    <cellStyle name="Procentowy" xfId="45"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family val="2"/>
        <charset val="238"/>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85</xdr:row>
      <xdr:rowOff>203916</xdr:rowOff>
    </xdr:from>
    <xdr:to>
      <xdr:col>10</xdr:col>
      <xdr:colOff>1200150</xdr:colOff>
      <xdr:row>87</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54</xdr:row>
      <xdr:rowOff>447675</xdr:rowOff>
    </xdr:from>
    <xdr:to>
      <xdr:col>10</xdr:col>
      <xdr:colOff>1138957</xdr:colOff>
      <xdr:row>61</xdr:row>
      <xdr:rowOff>1285875</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199717</xdr:colOff>
      <xdr:row>85</xdr:row>
      <xdr:rowOff>203916</xdr:rowOff>
    </xdr:from>
    <xdr:to>
      <xdr:col>11</xdr:col>
      <xdr:colOff>1200150</xdr:colOff>
      <xdr:row>87</xdr:row>
      <xdr:rowOff>3131543</xdr:rowOff>
    </xdr:to>
    <xdr:sp macro="" textlink="">
      <xdr:nvSpPr>
        <xdr:cNvPr id="2" name="pole tekstowe 1">
          <a:extLst>
            <a:ext uri="{FF2B5EF4-FFF2-40B4-BE49-F238E27FC236}">
              <a16:creationId xmlns:a16="http://schemas.microsoft.com/office/drawing/2014/main" id="{14BC990F-1498-4EA2-B786-6CB0A450EB76}"/>
            </a:ext>
          </a:extLst>
        </xdr:cNvPr>
        <xdr:cNvSpPr txBox="1"/>
      </xdr:nvSpPr>
      <xdr:spPr>
        <a:xfrm>
          <a:off x="1133167" y="125581491"/>
          <a:ext cx="2875628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809626</xdr:colOff>
      <xdr:row>54</xdr:row>
      <xdr:rowOff>447675</xdr:rowOff>
    </xdr:from>
    <xdr:to>
      <xdr:col>11</xdr:col>
      <xdr:colOff>1138957</xdr:colOff>
      <xdr:row>61</xdr:row>
      <xdr:rowOff>1285875</xdr:rowOff>
    </xdr:to>
    <xdr:sp macro="" textlink="">
      <xdr:nvSpPr>
        <xdr:cNvPr id="3" name="pole tekstowe 2">
          <a:extLst>
            <a:ext uri="{FF2B5EF4-FFF2-40B4-BE49-F238E27FC236}">
              <a16:creationId xmlns:a16="http://schemas.microsoft.com/office/drawing/2014/main" id="{2936B901-1527-42D8-A592-39D28140BE74}"/>
            </a:ext>
          </a:extLst>
        </xdr:cNvPr>
        <xdr:cNvSpPr txBox="1"/>
      </xdr:nvSpPr>
      <xdr:spPr>
        <a:xfrm>
          <a:off x="809626" y="86963250"/>
          <a:ext cx="29018631" cy="1273492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93</xdr:row>
      <xdr:rowOff>203916</xdr:rowOff>
    </xdr:from>
    <xdr:to>
      <xdr:col>10</xdr:col>
      <xdr:colOff>1200150</xdr:colOff>
      <xdr:row>95</xdr:row>
      <xdr:rowOff>3131543</xdr:rowOff>
    </xdr:to>
    <xdr:sp macro="" textlink="">
      <xdr:nvSpPr>
        <xdr:cNvPr id="2" name="pole tekstowe 1">
          <a:extLst>
            <a:ext uri="{FF2B5EF4-FFF2-40B4-BE49-F238E27FC236}">
              <a16:creationId xmlns:a16="http://schemas.microsoft.com/office/drawing/2014/main" id="{F4CCD386-68CB-47CD-86CB-D0062ECC21CA}"/>
            </a:ext>
          </a:extLst>
        </xdr:cNvPr>
        <xdr:cNvSpPr txBox="1"/>
      </xdr:nvSpPr>
      <xdr:spPr>
        <a:xfrm>
          <a:off x="1128405" y="123933666"/>
          <a:ext cx="266703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67</xdr:row>
      <xdr:rowOff>19050</xdr:rowOff>
    </xdr:from>
    <xdr:to>
      <xdr:col>10</xdr:col>
      <xdr:colOff>2405061</xdr:colOff>
      <xdr:row>71</xdr:row>
      <xdr:rowOff>0</xdr:rowOff>
    </xdr:to>
    <xdr:sp macro="" textlink="">
      <xdr:nvSpPr>
        <xdr:cNvPr id="4" name="pole tekstowe 3">
          <a:extLst>
            <a:ext uri="{FF2B5EF4-FFF2-40B4-BE49-F238E27FC236}">
              <a16:creationId xmlns:a16="http://schemas.microsoft.com/office/drawing/2014/main" id="{66970A20-2995-40B5-A886-6A18A408EE08}"/>
            </a:ext>
          </a:extLst>
        </xdr:cNvPr>
        <xdr:cNvSpPr txBox="1"/>
      </xdr:nvSpPr>
      <xdr:spPr>
        <a:xfrm>
          <a:off x="523875" y="92363925"/>
          <a:ext cx="28465461" cy="1213484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9705AE-C662-4D2A-AF54-FA3F4E472ED7}" name="A.WynikOcFormalna" displayName="A.WynikOcFormalna" ref="I17:J18" totalsRowShown="0" headerRowDxfId="11" tableBorderDxfId="10">
  <tableColumns count="2">
    <tableColumn id="2" xr3:uid="{69BCF5E2-1A7B-4F88-B61E-EDDFA440ABC1}" name="Pozytywny" dataDxfId="9">
      <calculatedColumnFormula>IF((LEN(TRIM(CONCATENATE(L5,L6,L7,L8,L9,L10,L11,L12,L13,L14)))=10),"X","")</calculatedColumnFormula>
    </tableColumn>
    <tableColumn id="3" xr3:uid="{F1F3A66B-4A28-4E2C-8E20-BC3982E48EAC}" name="Negatywny " dataDxfId="8">
      <calculatedColumnFormula>IF((LEN(TRIM(CONCATENATE(J5,J6,J7,J8,J9,J10,J11,J12,J13,J14)))&gt;0),"X","")</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9D4576-76D9-4C52-8B3E-3F5027D5C4F3}" name="A.WynikOcFormalna3" displayName="A.WynikOcFormalna3" ref="J17:K18" totalsRowShown="0" headerRowDxfId="7" tableBorderDxfId="6">
  <tableColumns count="2">
    <tableColumn id="2" xr3:uid="{36F14185-0ED2-4CAC-91FE-3ABBCD0FD05D}" name="Pozytywny" dataDxfId="5">
      <calculatedColumnFormula>IF((LEN(TRIM(CONCATENATE(M5,M6,M7,M8,M9,M10,M11,M12,M13,M14)))=10),"X","")</calculatedColumnFormula>
    </tableColumn>
    <tableColumn id="3" xr3:uid="{B9ACE4E4-1539-420F-A940-80A28D35A4F3}" name="Negatywny " dataDxfId="4">
      <calculatedColumnFormula>IF((LEN(TRIM(CONCATENATE(K5,K6,K7,K8,K9,K10,K11,K12,K13,K14)))&gt;0),"X","")</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4E9DA7-493F-44FD-A5DD-4DE39FDB8391}" name="A.WynikOcFormalna67" displayName="A.WynikOcFormalna67" ref="I30:J31" totalsRowShown="0" headerRowDxfId="3" tableBorderDxfId="2">
  <tableColumns count="2">
    <tableColumn id="2" xr3:uid="{33A70E20-5CD0-40F1-B0E9-BF1167086345}" name="Pozytywny" dataDxfId="1">
      <calculatedColumnFormula>IF((LEN(TRIM(CONCATENATE(K19,K20,K21,K22,K23,K24,K25,K26,K27,K28)))=10),"X","")</calculatedColumnFormula>
    </tableColumn>
    <tableColumn id="3" xr3:uid="{32C7014E-3CBB-4A8C-9DB0-412FDBA31358}"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8D9D-C679-40E2-AE7F-27AA98448694}">
  <dimension ref="B1:L16"/>
  <sheetViews>
    <sheetView view="pageBreakPreview" zoomScale="90" zoomScaleNormal="100" zoomScaleSheetLayoutView="90" workbookViewId="0">
      <selection activeCell="R16" sqref="R16"/>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30"/>
      <c r="C1" s="230"/>
      <c r="D1" s="230"/>
      <c r="E1" s="230"/>
      <c r="F1" s="230"/>
    </row>
    <row r="2" spans="2:12">
      <c r="B2" s="230"/>
      <c r="C2" s="230"/>
      <c r="D2" s="230"/>
      <c r="E2" s="230"/>
      <c r="F2" s="230"/>
    </row>
    <row r="3" spans="2:12">
      <c r="B3" s="230"/>
      <c r="C3" s="230"/>
      <c r="D3" s="230"/>
      <c r="E3" s="230"/>
      <c r="F3" s="230"/>
    </row>
    <row r="4" spans="2:12" ht="38.25" customHeight="1">
      <c r="B4" s="230"/>
      <c r="C4" s="230"/>
      <c r="D4" s="230"/>
      <c r="E4" s="230"/>
      <c r="F4" s="230"/>
    </row>
    <row r="5" spans="2:12" ht="50.25" customHeight="1">
      <c r="B5" s="232" t="s">
        <v>140</v>
      </c>
      <c r="C5" s="232"/>
      <c r="D5" s="232"/>
      <c r="E5" s="232"/>
      <c r="F5" s="232"/>
      <c r="G5" s="194"/>
      <c r="H5" s="194"/>
      <c r="I5" s="194"/>
      <c r="J5" s="194"/>
      <c r="K5" s="194"/>
      <c r="L5" s="194"/>
    </row>
    <row r="6" spans="2:12" ht="36" customHeight="1">
      <c r="B6" s="177" t="s">
        <v>32</v>
      </c>
      <c r="C6" s="233" t="s">
        <v>119</v>
      </c>
      <c r="D6" s="233"/>
      <c r="E6" s="233"/>
      <c r="F6" s="233"/>
      <c r="G6" s="167"/>
    </row>
    <row r="7" spans="2:12" ht="27.75" customHeight="1">
      <c r="B7" s="166" t="s">
        <v>21</v>
      </c>
      <c r="C7" s="234" t="s">
        <v>99</v>
      </c>
      <c r="D7" s="234"/>
      <c r="E7" s="234"/>
      <c r="F7" s="234"/>
      <c r="G7" s="168"/>
    </row>
    <row r="8" spans="2:12" ht="30.75" customHeight="1">
      <c r="B8" s="166" t="s">
        <v>22</v>
      </c>
      <c r="C8" s="235" t="s">
        <v>98</v>
      </c>
      <c r="D8" s="235"/>
      <c r="E8" s="235"/>
      <c r="F8" s="235"/>
      <c r="G8" s="167"/>
    </row>
    <row r="9" spans="2:12" ht="32.25" customHeight="1">
      <c r="B9" s="166" t="s">
        <v>23</v>
      </c>
      <c r="C9" s="235" t="s">
        <v>142</v>
      </c>
      <c r="D9" s="235"/>
      <c r="E9" s="235"/>
      <c r="F9" s="235"/>
      <c r="G9" s="178"/>
      <c r="H9" s="178"/>
      <c r="I9" s="178"/>
    </row>
    <row r="10" spans="2:12" ht="33.75" customHeight="1">
      <c r="B10" s="169" t="s">
        <v>33</v>
      </c>
      <c r="C10" s="236"/>
      <c r="D10" s="236"/>
      <c r="E10" s="236"/>
      <c r="F10" s="236"/>
      <c r="G10" s="170"/>
    </row>
    <row r="11" spans="2:12" ht="27" customHeight="1">
      <c r="B11" s="169" t="s">
        <v>19</v>
      </c>
      <c r="C11" s="236"/>
      <c r="D11" s="236"/>
      <c r="E11" s="236"/>
      <c r="F11" s="236"/>
      <c r="G11" s="170"/>
    </row>
    <row r="12" spans="2:12" ht="29.25" customHeight="1">
      <c r="B12" s="169" t="s">
        <v>1</v>
      </c>
      <c r="C12" s="237"/>
      <c r="D12" s="237"/>
      <c r="E12" s="237"/>
      <c r="F12" s="237"/>
      <c r="G12" s="171"/>
    </row>
    <row r="13" spans="2:12" ht="25.5" customHeight="1">
      <c r="B13" s="169" t="s">
        <v>34</v>
      </c>
      <c r="C13" s="237"/>
      <c r="D13" s="237"/>
      <c r="E13" s="237"/>
      <c r="F13" s="237"/>
      <c r="G13" s="171"/>
    </row>
    <row r="14" spans="2:12" ht="25.5" customHeight="1">
      <c r="B14" s="169" t="s">
        <v>57</v>
      </c>
      <c r="C14" s="237"/>
      <c r="D14" s="237"/>
      <c r="E14" s="237"/>
      <c r="F14" s="237"/>
      <c r="G14" s="172"/>
    </row>
    <row r="15" spans="2:12" ht="30.75" customHeight="1">
      <c r="B15" s="176" t="s">
        <v>56</v>
      </c>
      <c r="C15" s="238"/>
      <c r="D15" s="238"/>
      <c r="E15" s="238"/>
      <c r="F15" s="238"/>
      <c r="G15" s="172"/>
    </row>
    <row r="16" spans="2:12" ht="31.5">
      <c r="B16" s="173" t="s">
        <v>44</v>
      </c>
      <c r="C16" s="231"/>
      <c r="D16" s="231"/>
      <c r="E16" s="179" t="s">
        <v>118</v>
      </c>
      <c r="F16" s="174"/>
      <c r="G16" s="175"/>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K102"/>
  <sheetViews>
    <sheetView view="pageBreakPreview" topLeftCell="A38" zoomScale="50" zoomScaleNormal="40" zoomScaleSheetLayoutView="50" zoomScalePageLayoutView="42" workbookViewId="0">
      <selection activeCell="D26" sqref="D26:H26"/>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 min="11" max="11" width="48.5703125" customWidth="1"/>
  </cols>
  <sheetData>
    <row r="1" spans="1:144" ht="50.25" customHeight="1">
      <c r="A1" s="24"/>
      <c r="B1" s="196" t="s">
        <v>44</v>
      </c>
      <c r="C1" s="109">
        <f>Nagłówek!C16</f>
        <v>0</v>
      </c>
      <c r="D1" s="71"/>
      <c r="E1" s="71"/>
      <c r="F1" s="71"/>
      <c r="G1" s="71"/>
      <c r="H1" s="71"/>
      <c r="I1" s="71"/>
      <c r="J1" s="71"/>
      <c r="K1" s="71"/>
    </row>
    <row r="2" spans="1:144" ht="75.75" customHeight="1">
      <c r="A2" s="24"/>
      <c r="B2" s="246" t="s">
        <v>66</v>
      </c>
      <c r="C2" s="246"/>
      <c r="D2" s="246"/>
      <c r="E2" s="246"/>
      <c r="F2" s="246"/>
      <c r="G2" s="246"/>
      <c r="H2" s="246"/>
      <c r="I2" s="246"/>
      <c r="J2" s="246"/>
      <c r="K2" s="246"/>
    </row>
    <row r="3" spans="1:144" ht="53.25" customHeight="1" thickBot="1">
      <c r="A3" s="311" t="s">
        <v>29</v>
      </c>
      <c r="B3" s="311"/>
      <c r="C3" s="311"/>
      <c r="D3" s="311"/>
      <c r="E3" s="311"/>
      <c r="F3" s="311"/>
      <c r="G3" s="311"/>
      <c r="H3" s="311"/>
      <c r="I3" s="311"/>
      <c r="J3" s="311"/>
      <c r="K3" s="311"/>
    </row>
    <row r="4" spans="1:144" s="13" customFormat="1" ht="66.75" customHeight="1" thickTop="1" thickBot="1">
      <c r="A4" s="42" t="s">
        <v>10</v>
      </c>
      <c r="B4" s="43" t="s">
        <v>25</v>
      </c>
      <c r="C4" s="44"/>
      <c r="D4" s="308" t="s">
        <v>26</v>
      </c>
      <c r="E4" s="309"/>
      <c r="F4" s="309"/>
      <c r="G4" s="309"/>
      <c r="H4" s="310"/>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312" t="s">
        <v>161</v>
      </c>
      <c r="C5" s="312"/>
      <c r="D5" s="313" t="s">
        <v>79</v>
      </c>
      <c r="E5" s="313"/>
      <c r="F5" s="313"/>
      <c r="G5" s="313"/>
      <c r="H5" s="313"/>
      <c r="I5" s="31"/>
      <c r="J5" s="31"/>
      <c r="K5" s="155"/>
    </row>
    <row r="6" spans="1:144" ht="74.25" customHeight="1">
      <c r="A6" s="70" t="s">
        <v>6</v>
      </c>
      <c r="B6" s="269" t="s">
        <v>63</v>
      </c>
      <c r="C6" s="269"/>
      <c r="D6" s="293" t="s">
        <v>100</v>
      </c>
      <c r="E6" s="293"/>
      <c r="F6" s="293"/>
      <c r="G6" s="293"/>
      <c r="H6" s="293"/>
      <c r="I6" s="79"/>
      <c r="J6" s="79"/>
      <c r="K6" s="156"/>
    </row>
    <row r="7" spans="1:144" ht="355.5" customHeight="1">
      <c r="A7" s="70" t="s">
        <v>7</v>
      </c>
      <c r="B7" s="269" t="s">
        <v>64</v>
      </c>
      <c r="C7" s="269"/>
      <c r="D7" s="293" t="s">
        <v>162</v>
      </c>
      <c r="E7" s="293"/>
      <c r="F7" s="293"/>
      <c r="G7" s="293"/>
      <c r="H7" s="293"/>
      <c r="I7" s="79"/>
      <c r="J7" s="79"/>
      <c r="K7" s="156"/>
    </row>
    <row r="8" spans="1:144" ht="69.75" customHeight="1">
      <c r="A8" s="70" t="s">
        <v>8</v>
      </c>
      <c r="B8" s="269" t="s">
        <v>65</v>
      </c>
      <c r="C8" s="269"/>
      <c r="D8" s="293" t="s">
        <v>97</v>
      </c>
      <c r="E8" s="293"/>
      <c r="F8" s="293"/>
      <c r="G8" s="293"/>
      <c r="H8" s="293"/>
      <c r="I8" s="79"/>
      <c r="J8" s="79"/>
      <c r="K8" s="156"/>
    </row>
    <row r="9" spans="1:144" ht="108.75" customHeight="1">
      <c r="A9" s="70" t="s">
        <v>9</v>
      </c>
      <c r="B9" s="269" t="s">
        <v>80</v>
      </c>
      <c r="C9" s="269"/>
      <c r="D9" s="293" t="s">
        <v>81</v>
      </c>
      <c r="E9" s="293"/>
      <c r="F9" s="293"/>
      <c r="G9" s="293"/>
      <c r="H9" s="293"/>
      <c r="I9" s="79"/>
      <c r="J9" s="79"/>
      <c r="K9" s="156"/>
    </row>
    <row r="10" spans="1:144" ht="92.25" customHeight="1">
      <c r="A10" s="70" t="s">
        <v>35</v>
      </c>
      <c r="B10" s="314" t="s">
        <v>125</v>
      </c>
      <c r="C10" s="315"/>
      <c r="D10" s="293" t="s">
        <v>82</v>
      </c>
      <c r="E10" s="293"/>
      <c r="F10" s="293"/>
      <c r="G10" s="293"/>
      <c r="H10" s="293"/>
      <c r="I10" s="79"/>
      <c r="J10" s="79"/>
      <c r="K10" s="156"/>
    </row>
    <row r="11" spans="1:144" ht="87" customHeight="1">
      <c r="A11" s="70" t="s">
        <v>36</v>
      </c>
      <c r="B11" s="269" t="s">
        <v>163</v>
      </c>
      <c r="C11" s="269"/>
      <c r="D11" s="293" t="s">
        <v>83</v>
      </c>
      <c r="E11" s="293"/>
      <c r="F11" s="293"/>
      <c r="G11" s="293"/>
      <c r="H11" s="293"/>
      <c r="I11" s="79"/>
      <c r="J11" s="79"/>
      <c r="K11" s="156"/>
    </row>
    <row r="12" spans="1:144" ht="69" customHeight="1">
      <c r="A12" s="70" t="s">
        <v>53</v>
      </c>
      <c r="B12" s="269" t="s">
        <v>96</v>
      </c>
      <c r="C12" s="269"/>
      <c r="D12" s="293" t="s">
        <v>84</v>
      </c>
      <c r="E12" s="293"/>
      <c r="F12" s="293"/>
      <c r="G12" s="293"/>
      <c r="H12" s="293"/>
      <c r="I12" s="79"/>
      <c r="J12" s="79"/>
      <c r="K12" s="79"/>
    </row>
    <row r="13" spans="1:144" ht="88.5" customHeight="1">
      <c r="A13" s="70" t="s">
        <v>59</v>
      </c>
      <c r="B13" s="269" t="s">
        <v>165</v>
      </c>
      <c r="C13" s="269"/>
      <c r="D13" s="293" t="s">
        <v>85</v>
      </c>
      <c r="E13" s="293"/>
      <c r="F13" s="293"/>
      <c r="G13" s="293"/>
      <c r="H13" s="293"/>
      <c r="I13" s="79"/>
      <c r="J13" s="79"/>
      <c r="K13" s="79"/>
    </row>
    <row r="14" spans="1:144" ht="84" customHeight="1">
      <c r="A14" s="70" t="s">
        <v>61</v>
      </c>
      <c r="B14" s="269" t="s">
        <v>164</v>
      </c>
      <c r="C14" s="270"/>
      <c r="D14" s="293" t="s">
        <v>86</v>
      </c>
      <c r="E14" s="270"/>
      <c r="F14" s="270"/>
      <c r="G14" s="270"/>
      <c r="H14" s="270"/>
      <c r="I14" s="79"/>
      <c r="J14" s="79"/>
      <c r="K14" s="79"/>
    </row>
    <row r="15" spans="1:144" ht="41.25" customHeight="1">
      <c r="A15" s="25"/>
      <c r="B15" s="100" t="s">
        <v>87</v>
      </c>
      <c r="C15" s="100"/>
      <c r="D15" s="100"/>
      <c r="E15" s="41"/>
      <c r="F15" s="41"/>
      <c r="G15" s="41"/>
      <c r="H15" s="41"/>
      <c r="I15" s="27"/>
      <c r="J15" s="27"/>
      <c r="K15" s="27"/>
    </row>
    <row r="16" spans="1:144" ht="25.5" customHeight="1">
      <c r="A16" s="25"/>
      <c r="D16" s="232" t="s">
        <v>120</v>
      </c>
      <c r="E16" s="232"/>
      <c r="F16" s="232"/>
      <c r="G16" s="232"/>
      <c r="H16" s="232"/>
      <c r="I16" s="27"/>
      <c r="J16" s="27"/>
      <c r="K16" s="27"/>
    </row>
    <row r="17" spans="1:146" ht="31.5" customHeight="1" thickBot="1">
      <c r="A17" s="25"/>
      <c r="B17" s="304"/>
      <c r="C17" s="186"/>
      <c r="D17" s="186"/>
      <c r="E17" s="186"/>
      <c r="F17" s="186"/>
      <c r="G17" s="186"/>
      <c r="H17" s="186"/>
      <c r="I17" s="184" t="s">
        <v>40</v>
      </c>
      <c r="J17" s="183" t="s">
        <v>121</v>
      </c>
      <c r="K17" s="302"/>
      <c r="P17" s="180"/>
      <c r="Q17" s="181"/>
      <c r="R17" s="181"/>
    </row>
    <row r="18" spans="1:146" ht="46.5" customHeight="1">
      <c r="A18" s="25"/>
      <c r="B18" s="305"/>
      <c r="C18" s="186"/>
      <c r="D18" s="186"/>
      <c r="E18" s="186"/>
      <c r="F18" s="186"/>
      <c r="G18" s="186"/>
      <c r="H18" s="186"/>
      <c r="I18" s="185" t="str">
        <f>IF((LEN(TRIM(CONCATENATE(L5,L6,L7,L8,L9,L10,L11,L12,L13,L14)))=10),"X","")</f>
        <v/>
      </c>
      <c r="J18" s="182" t="str">
        <f>IF((LEN(TRIM(CONCATENATE(J5,J6,J7,J8,J9,J10,J11,J12,J13,J14)))&gt;0),"X","")</f>
        <v/>
      </c>
      <c r="K18" s="303"/>
      <c r="P18" s="174"/>
      <c r="Q18" s="117"/>
      <c r="R18" s="117"/>
    </row>
    <row r="19" spans="1:146" ht="46.5" customHeight="1">
      <c r="A19" s="25"/>
      <c r="B19" s="189" t="s">
        <v>91</v>
      </c>
      <c r="C19" s="189"/>
      <c r="D19" s="189"/>
      <c r="E19" s="189"/>
      <c r="F19" s="190"/>
      <c r="G19" s="190" t="s">
        <v>117</v>
      </c>
      <c r="H19" s="186"/>
      <c r="I19" s="222"/>
      <c r="J19" s="222"/>
      <c r="K19" s="102"/>
      <c r="P19" s="174"/>
      <c r="Q19" s="117"/>
      <c r="R19" s="117"/>
    </row>
    <row r="20" spans="1:146" ht="46.5" customHeight="1">
      <c r="A20" s="25"/>
      <c r="B20" s="197" t="s">
        <v>44</v>
      </c>
      <c r="C20" s="111">
        <f>C1</f>
        <v>0</v>
      </c>
      <c r="D20" s="25"/>
      <c r="E20" s="25"/>
      <c r="F20" s="25"/>
      <c r="G20" s="25"/>
      <c r="H20" s="25"/>
      <c r="I20" s="27"/>
      <c r="J20" s="27"/>
      <c r="K20" s="102"/>
    </row>
    <row r="21" spans="1:146" ht="82.5" customHeight="1">
      <c r="A21" s="25"/>
      <c r="B21" s="297" t="s">
        <v>126</v>
      </c>
      <c r="C21" s="297"/>
      <c r="D21" s="297"/>
      <c r="E21" s="297"/>
      <c r="F21" s="297"/>
      <c r="G21" s="297"/>
      <c r="H21" s="297"/>
      <c r="I21" s="297"/>
      <c r="J21" s="297"/>
      <c r="K21" s="297"/>
    </row>
    <row r="22" spans="1:146" ht="36.75" customHeight="1" thickBot="1">
      <c r="A22" s="278" t="s">
        <v>29</v>
      </c>
      <c r="B22" s="278"/>
      <c r="C22" s="278"/>
      <c r="D22" s="278"/>
      <c r="E22" s="278"/>
      <c r="F22" s="278"/>
      <c r="G22" s="278"/>
      <c r="H22" s="278"/>
      <c r="I22" s="278"/>
      <c r="J22" s="278"/>
      <c r="K22" s="278"/>
    </row>
    <row r="23" spans="1:146" s="12" customFormat="1" ht="60" customHeight="1" thickTop="1" thickBot="1">
      <c r="A23" s="47" t="s">
        <v>10</v>
      </c>
      <c r="B23" s="306" t="s">
        <v>25</v>
      </c>
      <c r="C23" s="307"/>
      <c r="D23" s="308" t="s">
        <v>26</v>
      </c>
      <c r="E23" s="309"/>
      <c r="F23" s="309"/>
      <c r="G23" s="309"/>
      <c r="H23" s="310"/>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148.5" customHeight="1" thickTop="1">
      <c r="A24" s="83" t="s">
        <v>5</v>
      </c>
      <c r="B24" s="295" t="s">
        <v>67</v>
      </c>
      <c r="C24" s="295"/>
      <c r="D24" s="296" t="s">
        <v>101</v>
      </c>
      <c r="E24" s="296"/>
      <c r="F24" s="296"/>
      <c r="G24" s="296"/>
      <c r="H24" s="296"/>
      <c r="I24" s="84"/>
      <c r="J24" s="84"/>
      <c r="K24" s="84"/>
    </row>
    <row r="25" spans="1:146" s="20" customFormat="1" ht="409.5" customHeight="1">
      <c r="A25" s="226" t="s">
        <v>6</v>
      </c>
      <c r="B25" s="298" t="s">
        <v>147</v>
      </c>
      <c r="C25" s="299"/>
      <c r="D25" s="300" t="s">
        <v>184</v>
      </c>
      <c r="E25" s="301"/>
      <c r="F25" s="301"/>
      <c r="G25" s="301"/>
      <c r="H25" s="299"/>
      <c r="I25" s="227"/>
      <c r="J25" s="227"/>
      <c r="K25" s="227"/>
    </row>
    <row r="26" spans="1:146" s="20" customFormat="1" ht="408.75" customHeight="1">
      <c r="A26" s="85" t="s">
        <v>7</v>
      </c>
      <c r="B26" s="294" t="s">
        <v>27</v>
      </c>
      <c r="C26" s="294"/>
      <c r="D26" s="272" t="s">
        <v>189</v>
      </c>
      <c r="E26" s="272"/>
      <c r="F26" s="272"/>
      <c r="G26" s="272"/>
      <c r="H26" s="272"/>
      <c r="I26" s="86"/>
      <c r="J26" s="86"/>
      <c r="K26" s="86"/>
    </row>
    <row r="27" spans="1:146" s="20" customFormat="1" ht="158.25" customHeight="1">
      <c r="A27" s="85" t="s">
        <v>8</v>
      </c>
      <c r="B27" s="294" t="s">
        <v>102</v>
      </c>
      <c r="C27" s="294"/>
      <c r="D27" s="272" t="s">
        <v>103</v>
      </c>
      <c r="E27" s="272"/>
      <c r="F27" s="272"/>
      <c r="G27" s="272"/>
      <c r="H27" s="272"/>
      <c r="I27" s="86"/>
      <c r="J27" s="86"/>
      <c r="K27" s="86"/>
    </row>
    <row r="28" spans="1:146" s="20" customFormat="1" ht="294" customHeight="1">
      <c r="A28" s="85" t="s">
        <v>9</v>
      </c>
      <c r="B28" s="269" t="s">
        <v>28</v>
      </c>
      <c r="C28" s="269"/>
      <c r="D28" s="293" t="s">
        <v>185</v>
      </c>
      <c r="E28" s="293"/>
      <c r="F28" s="293"/>
      <c r="G28" s="293"/>
      <c r="H28" s="293"/>
      <c r="I28" s="86"/>
      <c r="J28" s="86"/>
      <c r="K28" s="86"/>
    </row>
    <row r="29" spans="1:146" s="20" customFormat="1" ht="158.25" customHeight="1">
      <c r="A29" s="85" t="s">
        <v>35</v>
      </c>
      <c r="B29" s="269" t="s">
        <v>68</v>
      </c>
      <c r="C29" s="269"/>
      <c r="D29" s="293" t="s">
        <v>127</v>
      </c>
      <c r="E29" s="293"/>
      <c r="F29" s="293"/>
      <c r="G29" s="293"/>
      <c r="H29" s="293"/>
      <c r="I29" s="86"/>
      <c r="J29" s="86"/>
      <c r="K29" s="86"/>
    </row>
    <row r="30" spans="1:146" s="20" customFormat="1" ht="210.75" customHeight="1">
      <c r="A30" s="85" t="s">
        <v>36</v>
      </c>
      <c r="B30" s="269" t="s">
        <v>69</v>
      </c>
      <c r="C30" s="269"/>
      <c r="D30" s="293" t="s">
        <v>128</v>
      </c>
      <c r="E30" s="293"/>
      <c r="F30" s="293"/>
      <c r="G30" s="293"/>
      <c r="H30" s="293"/>
      <c r="I30" s="86"/>
      <c r="J30" s="86"/>
      <c r="K30" s="86"/>
    </row>
    <row r="31" spans="1:146" s="20" customFormat="1" ht="294.75" customHeight="1">
      <c r="A31" s="85" t="s">
        <v>53</v>
      </c>
      <c r="B31" s="269" t="s">
        <v>104</v>
      </c>
      <c r="C31" s="269"/>
      <c r="D31" s="293" t="s">
        <v>129</v>
      </c>
      <c r="E31" s="293"/>
      <c r="F31" s="293"/>
      <c r="G31" s="293"/>
      <c r="H31" s="293"/>
      <c r="I31" s="86"/>
      <c r="J31" s="86"/>
      <c r="K31" s="86"/>
    </row>
    <row r="32" spans="1:146" s="20" customFormat="1" ht="409.5" customHeight="1">
      <c r="A32" s="316" t="s">
        <v>59</v>
      </c>
      <c r="B32" s="337" t="s">
        <v>75</v>
      </c>
      <c r="C32" s="338"/>
      <c r="D32" s="339" t="s">
        <v>130</v>
      </c>
      <c r="E32" s="340"/>
      <c r="F32" s="340"/>
      <c r="G32" s="340"/>
      <c r="H32" s="341"/>
      <c r="I32" s="318"/>
      <c r="J32" s="318"/>
      <c r="K32" s="318"/>
    </row>
    <row r="33" spans="1:401" s="20" customFormat="1" ht="252.75" customHeight="1">
      <c r="A33" s="317"/>
      <c r="B33" s="324"/>
      <c r="C33" s="325"/>
      <c r="D33" s="342"/>
      <c r="E33" s="343"/>
      <c r="F33" s="343"/>
      <c r="G33" s="343"/>
      <c r="H33" s="344"/>
      <c r="I33" s="319"/>
      <c r="J33" s="319"/>
      <c r="K33" s="319"/>
    </row>
    <row r="34" spans="1:401" s="20" customFormat="1" ht="396.75" customHeight="1">
      <c r="A34" s="85" t="s">
        <v>61</v>
      </c>
      <c r="B34" s="294" t="s">
        <v>88</v>
      </c>
      <c r="C34" s="294"/>
      <c r="D34" s="272" t="s">
        <v>122</v>
      </c>
      <c r="E34" s="272"/>
      <c r="F34" s="272"/>
      <c r="G34" s="272"/>
      <c r="H34" s="272"/>
      <c r="I34" s="86"/>
      <c r="J34" s="86"/>
      <c r="K34" s="86"/>
    </row>
    <row r="35" spans="1:401" ht="189.75" customHeight="1">
      <c r="A35" s="70" t="s">
        <v>62</v>
      </c>
      <c r="B35" s="294" t="s">
        <v>89</v>
      </c>
      <c r="C35" s="294"/>
      <c r="D35" s="293" t="s">
        <v>123</v>
      </c>
      <c r="E35" s="293"/>
      <c r="F35" s="293"/>
      <c r="G35" s="293"/>
      <c r="H35" s="293"/>
      <c r="I35" s="79"/>
      <c r="J35" s="79"/>
      <c r="K35" s="79"/>
    </row>
    <row r="36" spans="1:401" ht="148.5" customHeight="1">
      <c r="A36" s="70" t="s">
        <v>148</v>
      </c>
      <c r="B36" s="294" t="s">
        <v>90</v>
      </c>
      <c r="C36" s="336"/>
      <c r="D36" s="272" t="s">
        <v>131</v>
      </c>
      <c r="E36" s="336"/>
      <c r="F36" s="336"/>
      <c r="G36" s="336"/>
      <c r="H36" s="336"/>
      <c r="I36" s="79"/>
      <c r="J36" s="79"/>
      <c r="K36" s="79"/>
    </row>
    <row r="37" spans="1:401" ht="55.5" customHeight="1">
      <c r="A37" s="25"/>
      <c r="B37" s="40" t="s">
        <v>87</v>
      </c>
      <c r="C37" s="26"/>
      <c r="D37" s="26"/>
      <c r="E37" s="26"/>
      <c r="F37" s="26"/>
      <c r="G37" s="26"/>
      <c r="H37" s="26"/>
      <c r="I37" s="27"/>
      <c r="J37" s="27"/>
      <c r="K37" s="27"/>
    </row>
    <row r="38" spans="1:401" s="77" customFormat="1" ht="45" customHeight="1">
      <c r="A38" s="21"/>
      <c r="B38" s="196" t="s">
        <v>44</v>
      </c>
      <c r="C38" s="109">
        <f>C1</f>
        <v>0</v>
      </c>
      <c r="D38" s="268"/>
      <c r="E38" s="268"/>
      <c r="F38" s="22"/>
      <c r="G38" s="22"/>
      <c r="H38" s="23"/>
      <c r="I38" s="23"/>
      <c r="J38" s="23"/>
      <c r="K38" s="23"/>
    </row>
    <row r="39" spans="1:401" ht="49.5" customHeight="1">
      <c r="A39" s="246" t="s">
        <v>76</v>
      </c>
      <c r="B39" s="246"/>
      <c r="C39" s="246"/>
      <c r="D39" s="246"/>
      <c r="E39" s="246"/>
      <c r="F39" s="246"/>
      <c r="G39" s="246"/>
      <c r="H39" s="246"/>
      <c r="I39" s="246"/>
      <c r="J39" s="246"/>
      <c r="K39" s="246"/>
    </row>
    <row r="40" spans="1:401" ht="70.5" customHeight="1" thickBot="1">
      <c r="A40" s="278" t="s">
        <v>77</v>
      </c>
      <c r="B40" s="278"/>
      <c r="C40" s="278"/>
      <c r="D40" s="278"/>
      <c r="E40" s="278"/>
      <c r="F40" s="278"/>
      <c r="G40" s="278"/>
      <c r="H40" s="278"/>
      <c r="I40" s="278"/>
      <c r="J40" s="278"/>
      <c r="K40" s="278"/>
    </row>
    <row r="41" spans="1:401" s="69" customFormat="1" ht="70.5" customHeight="1" thickTop="1" thickBot="1">
      <c r="A41" s="87" t="s">
        <v>10</v>
      </c>
      <c r="B41" s="273" t="s">
        <v>25</v>
      </c>
      <c r="C41" s="274"/>
      <c r="D41" s="275" t="s">
        <v>70</v>
      </c>
      <c r="E41" s="276"/>
      <c r="F41" s="276"/>
      <c r="G41" s="276"/>
      <c r="H41" s="277"/>
      <c r="I41" s="88" t="s">
        <v>2</v>
      </c>
      <c r="J41" s="88" t="s">
        <v>3</v>
      </c>
      <c r="K41" s="89" t="s">
        <v>4</v>
      </c>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row>
    <row r="42" spans="1:401" s="69" customFormat="1" ht="409.5" customHeight="1" thickTop="1">
      <c r="A42" s="320" t="s">
        <v>5</v>
      </c>
      <c r="B42" s="322" t="s">
        <v>105</v>
      </c>
      <c r="C42" s="323"/>
      <c r="D42" s="326" t="s">
        <v>186</v>
      </c>
      <c r="E42" s="327"/>
      <c r="F42" s="327"/>
      <c r="G42" s="327"/>
      <c r="H42" s="328"/>
      <c r="I42" s="332"/>
      <c r="J42" s="332"/>
      <c r="K42" s="334"/>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392.25" customHeight="1">
      <c r="A43" s="321"/>
      <c r="B43" s="324"/>
      <c r="C43" s="325"/>
      <c r="D43" s="329"/>
      <c r="E43" s="330"/>
      <c r="F43" s="330"/>
      <c r="G43" s="330"/>
      <c r="H43" s="331"/>
      <c r="I43" s="333"/>
      <c r="J43" s="333"/>
      <c r="K43" s="335"/>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284.25" customHeight="1">
      <c r="A44" s="70" t="s">
        <v>6</v>
      </c>
      <c r="B44" s="269" t="s">
        <v>144</v>
      </c>
      <c r="C44" s="270"/>
      <c r="D44" s="271" t="s">
        <v>145</v>
      </c>
      <c r="E44" s="271"/>
      <c r="F44" s="271"/>
      <c r="G44" s="271"/>
      <c r="H44" s="271"/>
      <c r="I44" s="68"/>
      <c r="J44" s="68"/>
      <c r="K44" s="68"/>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283.5" customHeight="1">
      <c r="A45" s="70" t="s">
        <v>7</v>
      </c>
      <c r="B45" s="269" t="s">
        <v>107</v>
      </c>
      <c r="C45" s="269"/>
      <c r="D45" s="272" t="s">
        <v>187</v>
      </c>
      <c r="E45" s="272"/>
      <c r="F45" s="272"/>
      <c r="G45" s="272"/>
      <c r="H45" s="272"/>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ht="171.75" customHeight="1">
      <c r="A46" s="25"/>
      <c r="B46" s="279" t="s">
        <v>124</v>
      </c>
      <c r="C46" s="279"/>
      <c r="D46" s="279"/>
      <c r="E46" s="279"/>
      <c r="F46" s="279"/>
      <c r="G46" s="279"/>
      <c r="H46" s="279"/>
      <c r="I46" s="279"/>
      <c r="J46" s="279"/>
      <c r="K46" s="279"/>
    </row>
    <row r="47" spans="1:401" ht="68.25" customHeight="1">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401" ht="57.75" customHeight="1">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s="77" customFormat="1" ht="81" customHeight="1" thickBot="1">
      <c r="A49" s="9"/>
      <c r="B49" s="196" t="s">
        <v>44</v>
      </c>
      <c r="C49" s="110">
        <f>C1</f>
        <v>0</v>
      </c>
      <c r="D49" s="280"/>
      <c r="E49" s="280"/>
      <c r="F49" s="8"/>
      <c r="G49" s="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1:60" s="77" customFormat="1" ht="81" customHeight="1" thickTop="1" thickBot="1">
      <c r="A50" s="66" t="s">
        <v>10</v>
      </c>
      <c r="B50" s="283" t="s">
        <v>14</v>
      </c>
      <c r="C50" s="284"/>
      <c r="D50" s="284"/>
      <c r="E50" s="284"/>
      <c r="F50" s="284"/>
      <c r="G50" s="284"/>
      <c r="H50" s="285"/>
      <c r="I50" s="286" t="s">
        <v>15</v>
      </c>
      <c r="J50" s="287"/>
      <c r="K50" s="67" t="s">
        <v>16</v>
      </c>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1:60" s="77" customFormat="1" ht="81" customHeight="1" thickTop="1">
      <c r="A51" s="82" t="s">
        <v>5</v>
      </c>
      <c r="B51" s="288" t="s">
        <v>30</v>
      </c>
      <c r="C51" s="289"/>
      <c r="D51" s="289"/>
      <c r="E51" s="289"/>
      <c r="F51" s="289"/>
      <c r="G51" s="289"/>
      <c r="H51" s="290"/>
      <c r="I51" s="291"/>
      <c r="J51" s="292"/>
      <c r="K51" s="90"/>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77" customFormat="1" ht="81" customHeight="1">
      <c r="A52" s="70" t="s">
        <v>6</v>
      </c>
      <c r="B52" s="251" t="s">
        <v>54</v>
      </c>
      <c r="C52" s="252"/>
      <c r="D52" s="252"/>
      <c r="E52" s="252"/>
      <c r="F52" s="252"/>
      <c r="G52" s="252"/>
      <c r="H52" s="253"/>
      <c r="I52" s="243"/>
      <c r="J52" s="244"/>
      <c r="K52" s="80"/>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77" customFormat="1" ht="81" customHeight="1">
      <c r="A53" s="70" t="s">
        <v>7</v>
      </c>
      <c r="B53" s="251" t="s">
        <v>55</v>
      </c>
      <c r="C53" s="252"/>
      <c r="D53" s="252"/>
      <c r="E53" s="252"/>
      <c r="F53" s="252"/>
      <c r="G53" s="252"/>
      <c r="H53" s="253"/>
      <c r="I53" s="243"/>
      <c r="J53" s="244"/>
      <c r="K53" s="80"/>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77" customFormat="1" ht="81" customHeight="1">
      <c r="A54" s="9"/>
      <c r="B54" s="76"/>
      <c r="C54" s="248" t="s">
        <v>39</v>
      </c>
      <c r="D54" s="248"/>
      <c r="E54" s="248"/>
      <c r="F54" s="248"/>
      <c r="G54" s="248"/>
      <c r="H54" s="248"/>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77" customFormat="1" ht="81" customHeight="1">
      <c r="A55" s="9"/>
      <c r="B55" s="76"/>
      <c r="C55" s="99"/>
      <c r="D55" s="99"/>
      <c r="E55" s="99"/>
      <c r="F55" s="99"/>
      <c r="G55" s="99"/>
      <c r="H55" s="99"/>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s="77" customFormat="1" ht="409.5" customHeight="1">
      <c r="A56" s="9"/>
      <c r="B56" s="245"/>
      <c r="C56" s="245"/>
      <c r="D56" s="245"/>
      <c r="E56" s="245"/>
      <c r="F56" s="245"/>
      <c r="G56" s="245"/>
      <c r="H56" s="245"/>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ht="105" customHeight="1">
      <c r="A57" s="162"/>
      <c r="B57" s="164"/>
      <c r="C57" s="164"/>
      <c r="D57" s="164"/>
      <c r="E57" s="164"/>
      <c r="F57" s="165"/>
      <c r="G57" s="165"/>
      <c r="H57" s="163"/>
      <c r="I57" s="27"/>
      <c r="J57" s="27"/>
      <c r="K57" s="27"/>
      <c r="L57" s="23"/>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row>
    <row r="59" spans="1:60" ht="105" customHeight="1">
      <c r="A59" s="162"/>
      <c r="B59" s="164"/>
      <c r="C59" s="164"/>
      <c r="D59" s="164"/>
      <c r="E59" s="164"/>
      <c r="F59" s="165"/>
      <c r="G59" s="165"/>
      <c r="H59" s="163"/>
      <c r="I59" s="27"/>
      <c r="J59" s="27"/>
      <c r="K59" s="27"/>
      <c r="L59" s="23"/>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row>
    <row r="60" spans="1:60" ht="105" customHeight="1">
      <c r="A60" s="162"/>
      <c r="B60" s="164"/>
      <c r="C60" s="164"/>
      <c r="D60" s="164"/>
      <c r="E60" s="164"/>
      <c r="F60" s="165"/>
      <c r="G60" s="165"/>
      <c r="H60" s="163"/>
      <c r="I60" s="27"/>
      <c r="J60" s="27"/>
      <c r="K60" s="27"/>
      <c r="L60" s="23"/>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row>
    <row r="61" spans="1:60" ht="105" customHeight="1">
      <c r="A61" s="162"/>
      <c r="B61" s="164"/>
      <c r="C61" s="164"/>
      <c r="D61" s="164"/>
      <c r="E61" s="164"/>
      <c r="F61" s="165"/>
      <c r="G61" s="165"/>
      <c r="H61" s="163"/>
      <c r="I61" s="27"/>
      <c r="J61" s="27"/>
      <c r="K61" s="27"/>
      <c r="L61" s="23"/>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row>
    <row r="62" spans="1:60" ht="105" customHeight="1">
      <c r="A62" s="162"/>
      <c r="B62" s="164"/>
      <c r="C62" s="164"/>
      <c r="D62" s="164"/>
      <c r="E62" s="164"/>
      <c r="F62" s="165"/>
      <c r="G62" s="165"/>
      <c r="H62" s="163"/>
      <c r="I62" s="27"/>
      <c r="J62" s="27"/>
      <c r="K62" s="27"/>
      <c r="L62" s="23"/>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row>
    <row r="63" spans="1:60" ht="105" customHeight="1">
      <c r="A63" s="162"/>
      <c r="B63" s="189" t="s">
        <v>91</v>
      </c>
      <c r="C63" s="189"/>
      <c r="D63" s="189"/>
      <c r="E63" s="189"/>
      <c r="F63" s="190"/>
      <c r="G63" s="190" t="s">
        <v>117</v>
      </c>
      <c r="H63" s="163"/>
      <c r="I63" s="27"/>
      <c r="J63" s="27"/>
      <c r="K63" s="27"/>
      <c r="L63" s="23"/>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row>
    <row r="64" spans="1:60" s="77" customFormat="1" ht="69.75" customHeight="1">
      <c r="A64" s="9"/>
      <c r="B64" s="187" t="s">
        <v>44</v>
      </c>
      <c r="C64" s="34">
        <f>Nagłówek!C16</f>
        <v>0</v>
      </c>
      <c r="D64" s="98"/>
      <c r="E64" s="98"/>
      <c r="F64" s="98"/>
      <c r="G64" s="98"/>
      <c r="H64" s="98"/>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ht="81" customHeight="1">
      <c r="B65" s="76"/>
      <c r="C65" s="246" t="s">
        <v>78</v>
      </c>
      <c r="D65" s="246"/>
      <c r="E65" s="246"/>
      <c r="F65" s="246"/>
      <c r="G65" s="246"/>
      <c r="H65" s="246"/>
      <c r="I65" s="247"/>
      <c r="J65" s="247"/>
      <c r="K65" s="247"/>
    </row>
    <row r="66" spans="1:60" ht="57.75" customHeight="1">
      <c r="B66" s="248" t="s">
        <v>31</v>
      </c>
      <c r="C66" s="248"/>
      <c r="D66" s="248"/>
      <c r="E66" s="248"/>
      <c r="F66" s="248"/>
      <c r="G66" s="248"/>
      <c r="H66" s="248"/>
      <c r="I66" s="248"/>
      <c r="J66" s="248"/>
      <c r="K66" s="248"/>
    </row>
    <row r="67" spans="1:60" ht="54.75" customHeight="1" thickBot="1">
      <c r="B67" s="30"/>
      <c r="C67" s="21"/>
      <c r="D67" s="29"/>
      <c r="E67" s="16"/>
      <c r="F67" s="16"/>
      <c r="G67" s="16"/>
      <c r="H67" s="16"/>
      <c r="I67" s="16"/>
      <c r="J67" s="16"/>
      <c r="K67" s="16"/>
    </row>
    <row r="68" spans="1:60" ht="72.75" customHeight="1" thickTop="1">
      <c r="A68" s="259" t="s">
        <v>10</v>
      </c>
      <c r="B68" s="249" t="s">
        <v>11</v>
      </c>
      <c r="C68" s="249"/>
      <c r="D68" s="249" t="s">
        <v>13</v>
      </c>
      <c r="E68" s="249" t="s">
        <v>12</v>
      </c>
      <c r="F68" s="249" t="s">
        <v>20</v>
      </c>
      <c r="G68" s="249" t="s">
        <v>95</v>
      </c>
      <c r="H68" s="249" t="s">
        <v>0</v>
      </c>
      <c r="I68" s="249" t="s">
        <v>37</v>
      </c>
      <c r="J68" s="249"/>
      <c r="K68" s="281"/>
      <c r="L68" s="48"/>
    </row>
    <row r="69" spans="1:60" s="2" customFormat="1" ht="115.5" customHeight="1" thickBot="1">
      <c r="A69" s="260"/>
      <c r="B69" s="250"/>
      <c r="C69" s="250"/>
      <c r="D69" s="250"/>
      <c r="E69" s="250"/>
      <c r="F69" s="250"/>
      <c r="G69" s="250"/>
      <c r="H69" s="250"/>
      <c r="I69" s="250"/>
      <c r="J69" s="250"/>
      <c r="K69" s="282"/>
      <c r="L69" s="48"/>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132.75" customHeight="1" thickTop="1">
      <c r="A70" s="82" t="s">
        <v>5</v>
      </c>
      <c r="B70" s="261" t="s">
        <v>149</v>
      </c>
      <c r="C70" s="262"/>
      <c r="D70" s="103" t="s">
        <v>110</v>
      </c>
      <c r="E70" s="104">
        <v>6</v>
      </c>
      <c r="F70" s="104">
        <v>12</v>
      </c>
      <c r="G70" s="104"/>
      <c r="H70" s="114">
        <f>E70*G70</f>
        <v>0</v>
      </c>
      <c r="I70" s="263"/>
      <c r="J70" s="263"/>
      <c r="K70" s="263"/>
    </row>
    <row r="71" spans="1:60" ht="131.25" customHeight="1">
      <c r="A71" s="70" t="s">
        <v>6</v>
      </c>
      <c r="B71" s="240" t="s">
        <v>152</v>
      </c>
      <c r="C71" s="241"/>
      <c r="D71" s="91" t="s">
        <v>108</v>
      </c>
      <c r="E71" s="95">
        <v>9</v>
      </c>
      <c r="F71" s="95">
        <v>9</v>
      </c>
      <c r="G71" s="95"/>
      <c r="H71" s="113">
        <f t="shared" ref="H71:H80" si="0">E71*G71</f>
        <v>0</v>
      </c>
      <c r="I71" s="264"/>
      <c r="J71" s="264"/>
      <c r="K71" s="264"/>
    </row>
    <row r="72" spans="1:60" ht="132.75" customHeight="1">
      <c r="A72" s="70" t="s">
        <v>7</v>
      </c>
      <c r="B72" s="240" t="s">
        <v>150</v>
      </c>
      <c r="C72" s="241"/>
      <c r="D72" s="105" t="s">
        <v>109</v>
      </c>
      <c r="E72" s="106">
        <v>4</v>
      </c>
      <c r="F72" s="106">
        <v>8</v>
      </c>
      <c r="G72" s="106"/>
      <c r="H72" s="114">
        <f t="shared" si="0"/>
        <v>0</v>
      </c>
      <c r="I72" s="242"/>
      <c r="J72" s="242"/>
      <c r="K72" s="242"/>
    </row>
    <row r="73" spans="1:60" ht="109.5" customHeight="1">
      <c r="A73" s="70" t="s">
        <v>8</v>
      </c>
      <c r="B73" s="240" t="s">
        <v>114</v>
      </c>
      <c r="C73" s="241"/>
      <c r="D73" s="91" t="s">
        <v>109</v>
      </c>
      <c r="E73" s="79">
        <v>3</v>
      </c>
      <c r="F73" s="95">
        <v>6</v>
      </c>
      <c r="G73" s="95"/>
      <c r="H73" s="113">
        <f t="shared" si="0"/>
        <v>0</v>
      </c>
      <c r="I73" s="242"/>
      <c r="J73" s="242"/>
      <c r="K73" s="242"/>
    </row>
    <row r="74" spans="1:60" ht="119.25" customHeight="1">
      <c r="A74" s="70" t="s">
        <v>9</v>
      </c>
      <c r="B74" s="240" t="s">
        <v>151</v>
      </c>
      <c r="C74" s="241"/>
      <c r="D74" s="91" t="s">
        <v>153</v>
      </c>
      <c r="E74" s="79">
        <v>10</v>
      </c>
      <c r="F74" s="95">
        <v>10</v>
      </c>
      <c r="G74" s="95"/>
      <c r="H74" s="113">
        <f t="shared" si="0"/>
        <v>0</v>
      </c>
      <c r="I74" s="242"/>
      <c r="J74" s="242"/>
      <c r="K74" s="242"/>
    </row>
    <row r="75" spans="1:60" ht="118.5" customHeight="1">
      <c r="A75" s="70" t="s">
        <v>35</v>
      </c>
      <c r="B75" s="240" t="s">
        <v>154</v>
      </c>
      <c r="C75" s="241"/>
      <c r="D75" s="91" t="s">
        <v>155</v>
      </c>
      <c r="E75" s="79">
        <v>3</v>
      </c>
      <c r="F75" s="95">
        <v>12</v>
      </c>
      <c r="G75" s="95"/>
      <c r="H75" s="115">
        <f t="shared" si="0"/>
        <v>0</v>
      </c>
      <c r="I75" s="242"/>
      <c r="J75" s="242"/>
      <c r="K75" s="242"/>
      <c r="L75" s="23"/>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row>
    <row r="76" spans="1:60" ht="118.5" customHeight="1">
      <c r="A76" s="70" t="s">
        <v>36</v>
      </c>
      <c r="B76" s="251" t="s">
        <v>156</v>
      </c>
      <c r="C76" s="253"/>
      <c r="D76" s="91" t="s">
        <v>108</v>
      </c>
      <c r="E76" s="79">
        <v>5</v>
      </c>
      <c r="F76" s="95">
        <v>5</v>
      </c>
      <c r="G76" s="116"/>
      <c r="H76" s="115">
        <f t="shared" si="0"/>
        <v>0</v>
      </c>
      <c r="I76" s="255"/>
      <c r="J76" s="266"/>
      <c r="K76" s="267"/>
      <c r="L76" s="23"/>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row>
    <row r="77" spans="1:60" ht="118.5" customHeight="1">
      <c r="A77" s="70" t="s">
        <v>53</v>
      </c>
      <c r="B77" s="251" t="s">
        <v>112</v>
      </c>
      <c r="C77" s="253"/>
      <c r="D77" s="91" t="s">
        <v>110</v>
      </c>
      <c r="E77" s="79">
        <v>3</v>
      </c>
      <c r="F77" s="95">
        <v>6</v>
      </c>
      <c r="G77" s="116"/>
      <c r="H77" s="115">
        <f t="shared" si="0"/>
        <v>0</v>
      </c>
      <c r="I77" s="255"/>
      <c r="J77" s="266"/>
      <c r="K77" s="267"/>
      <c r="L77" s="23"/>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row>
    <row r="78" spans="1:60" ht="118.5" customHeight="1">
      <c r="A78" s="70" t="s">
        <v>59</v>
      </c>
      <c r="B78" s="251" t="s">
        <v>157</v>
      </c>
      <c r="C78" s="253"/>
      <c r="D78" s="91" t="s">
        <v>108</v>
      </c>
      <c r="E78" s="79">
        <v>3</v>
      </c>
      <c r="F78" s="95">
        <v>3</v>
      </c>
      <c r="G78" s="95"/>
      <c r="H78" s="113">
        <f t="shared" si="0"/>
        <v>0</v>
      </c>
      <c r="I78" s="242"/>
      <c r="J78" s="242"/>
      <c r="K78" s="242"/>
      <c r="L78" s="23"/>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row>
    <row r="79" spans="1:60" ht="118.5" customHeight="1">
      <c r="A79" s="70" t="s">
        <v>61</v>
      </c>
      <c r="B79" s="251" t="s">
        <v>111</v>
      </c>
      <c r="C79" s="254"/>
      <c r="D79" s="91" t="s">
        <v>108</v>
      </c>
      <c r="E79" s="79">
        <v>9</v>
      </c>
      <c r="F79" s="95">
        <v>9</v>
      </c>
      <c r="G79" s="95"/>
      <c r="H79" s="113">
        <f t="shared" si="0"/>
        <v>0</v>
      </c>
      <c r="I79" s="255"/>
      <c r="J79" s="256"/>
      <c r="K79" s="257"/>
      <c r="L79" s="23"/>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row>
    <row r="80" spans="1:60" ht="118.5" customHeight="1">
      <c r="A80" s="70" t="s">
        <v>62</v>
      </c>
      <c r="B80" s="251" t="s">
        <v>158</v>
      </c>
      <c r="C80" s="254"/>
      <c r="D80" s="91" t="s">
        <v>159</v>
      </c>
      <c r="E80" s="79">
        <v>1</v>
      </c>
      <c r="F80" s="95">
        <v>5</v>
      </c>
      <c r="G80" s="95"/>
      <c r="H80" s="113">
        <f t="shared" si="0"/>
        <v>0</v>
      </c>
      <c r="I80" s="255"/>
      <c r="J80" s="256"/>
      <c r="K80" s="257"/>
      <c r="L80" s="23"/>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row>
    <row r="81" spans="1:60" ht="105" customHeight="1">
      <c r="A81" s="265" t="s">
        <v>113</v>
      </c>
      <c r="B81" s="265"/>
      <c r="C81" s="265"/>
      <c r="D81" s="265"/>
      <c r="E81" s="265"/>
      <c r="F81" s="95">
        <f>SUM(F70:F80)</f>
        <v>85</v>
      </c>
      <c r="G81" s="95"/>
      <c r="H81" s="161">
        <f>SUM(H70:H80)</f>
        <v>0</v>
      </c>
      <c r="I81" s="239"/>
      <c r="J81" s="239"/>
      <c r="K81" s="239"/>
      <c r="L81" s="23"/>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row>
    <row r="83" spans="1:60" s="77" customFormat="1" ht="79.5" customHeight="1">
      <c r="A83" s="9"/>
      <c r="B83" s="196" t="s">
        <v>116</v>
      </c>
      <c r="C83" s="109">
        <f>C1</f>
        <v>0</v>
      </c>
      <c r="D83" s="268"/>
      <c r="E83" s="268"/>
      <c r="F83" s="22"/>
      <c r="G83" s="22"/>
      <c r="H83" s="23"/>
      <c r="I83" s="23"/>
      <c r="J83" s="23"/>
      <c r="K83" s="23"/>
      <c r="L83" s="23"/>
    </row>
    <row r="84" spans="1:60" ht="85.5" customHeight="1">
      <c r="A84" s="188"/>
      <c r="B84" s="71" t="s">
        <v>24</v>
      </c>
      <c r="C84" s="71"/>
      <c r="D84" s="72"/>
      <c r="E84" s="72"/>
      <c r="F84" s="72"/>
      <c r="G84" s="72"/>
      <c r="H84" s="72"/>
      <c r="I84" s="72"/>
      <c r="J84" s="72"/>
      <c r="K84" s="72"/>
      <c r="L84" s="23"/>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5" spans="1:60" ht="66" customHeight="1">
      <c r="A85" s="15"/>
      <c r="B85" s="6"/>
      <c r="C85" s="4"/>
      <c r="D85" s="4"/>
      <c r="E85" s="5"/>
      <c r="F85" s="5"/>
      <c r="G85" s="5"/>
      <c r="H85" s="5"/>
      <c r="I85" s="5"/>
      <c r="J85" s="5"/>
      <c r="K85" s="5"/>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ht="409.5" customHeight="1">
      <c r="B86" s="3"/>
      <c r="C86" s="3"/>
      <c r="D86" s="3"/>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row>
    <row r="87" spans="1:60" ht="359.25" customHeight="1">
      <c r="D87" s="1"/>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ht="284.25" customHeight="1">
      <c r="D88" s="1"/>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row>
    <row r="89" spans="1:60" ht="105" customHeight="1">
      <c r="A89" s="162"/>
      <c r="B89" s="164" t="s">
        <v>91</v>
      </c>
      <c r="C89" s="164"/>
      <c r="D89" s="164"/>
      <c r="E89" s="164"/>
      <c r="F89" s="165"/>
      <c r="G89" s="165" t="s">
        <v>117</v>
      </c>
      <c r="H89" s="163"/>
      <c r="I89" s="27"/>
      <c r="J89" s="27"/>
      <c r="K89" s="27"/>
      <c r="L89" s="23"/>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row>
    <row r="90" spans="1:60" ht="52.5" customHeight="1">
      <c r="A90" s="50"/>
      <c r="B90" s="51"/>
      <c r="C90" s="52"/>
      <c r="D90" s="51"/>
      <c r="E90" s="53"/>
      <c r="F90" s="52"/>
      <c r="G90" s="52"/>
      <c r="H90" s="52"/>
      <c r="I90" s="52"/>
      <c r="J90" s="52"/>
      <c r="K90" s="52"/>
    </row>
    <row r="91" spans="1:60" ht="36" customHeight="1">
      <c r="A91" s="50"/>
      <c r="B91" s="51"/>
      <c r="C91" s="52"/>
      <c r="D91" s="51"/>
      <c r="E91" s="53"/>
      <c r="F91" s="52"/>
      <c r="G91" s="52"/>
      <c r="H91" s="52"/>
      <c r="I91" s="52"/>
      <c r="J91" s="52"/>
      <c r="K91" s="52"/>
    </row>
    <row r="92" spans="1:60" ht="42.75" customHeight="1">
      <c r="A92" s="54"/>
      <c r="B92" s="54"/>
      <c r="C92" s="54"/>
      <c r="D92" s="55"/>
      <c r="E92" s="55"/>
      <c r="F92" s="55"/>
      <c r="G92" s="55"/>
      <c r="H92" s="55"/>
      <c r="I92" s="54"/>
      <c r="J92" s="54"/>
      <c r="K92" s="54"/>
    </row>
    <row r="93" spans="1:60" ht="30.75" customHeight="1">
      <c r="A93" s="20"/>
      <c r="B93" s="258"/>
      <c r="C93" s="258"/>
      <c r="D93" s="258"/>
      <c r="E93" s="258"/>
      <c r="F93" s="258"/>
      <c r="G93" s="258"/>
      <c r="H93" s="258"/>
      <c r="I93" s="258"/>
      <c r="J93" s="258"/>
      <c r="K93" s="20"/>
    </row>
    <row r="94" spans="1:60" ht="33.75" customHeight="1">
      <c r="A94" s="96"/>
      <c r="B94" s="96"/>
      <c r="C94" s="96"/>
      <c r="D94" s="96"/>
      <c r="E94" s="96"/>
      <c r="F94" s="96"/>
      <c r="G94" s="96"/>
      <c r="H94" s="96"/>
      <c r="I94" s="96"/>
      <c r="J94" s="96"/>
      <c r="K94" s="96"/>
    </row>
    <row r="95" spans="1:60" ht="15" customHeight="1">
      <c r="A95" s="96"/>
      <c r="B95" s="96"/>
      <c r="C95" s="96"/>
      <c r="D95" s="96"/>
      <c r="E95" s="96"/>
      <c r="F95" s="96"/>
      <c r="G95" s="96"/>
      <c r="H95" s="96"/>
      <c r="I95" s="96"/>
      <c r="J95" s="96"/>
      <c r="K95" s="96"/>
    </row>
    <row r="96" spans="1:60" ht="13.5" hidden="1" customHeight="1">
      <c r="A96" s="96"/>
      <c r="B96" s="96"/>
      <c r="C96" s="96"/>
      <c r="D96" s="96"/>
      <c r="E96" s="96"/>
      <c r="F96" s="96"/>
      <c r="G96" s="96"/>
      <c r="H96" s="96"/>
      <c r="I96" s="96"/>
      <c r="J96" s="96"/>
      <c r="K96" s="96"/>
    </row>
    <row r="97" spans="1:11" ht="63.75" hidden="1" customHeight="1">
      <c r="A97" s="96"/>
      <c r="B97" s="96"/>
      <c r="C97" s="96"/>
      <c r="D97" s="96"/>
      <c r="E97" s="96"/>
      <c r="F97" s="96"/>
      <c r="G97" s="96"/>
      <c r="H97" s="96"/>
      <c r="I97" s="96"/>
      <c r="J97" s="96"/>
      <c r="K97" s="96"/>
    </row>
    <row r="98" spans="1:11" ht="26.25" customHeight="1">
      <c r="A98" s="108"/>
      <c r="B98" s="108"/>
      <c r="C98" s="108"/>
      <c r="D98" s="108"/>
      <c r="E98" s="108"/>
      <c r="F98" s="108"/>
      <c r="G98" s="108"/>
      <c r="H98" s="108"/>
      <c r="I98" s="108"/>
      <c r="J98" s="108"/>
      <c r="K98" s="108"/>
    </row>
    <row r="99" spans="1:11" ht="26.25" customHeight="1">
      <c r="A99" s="108"/>
      <c r="B99" s="108"/>
      <c r="C99" s="108"/>
      <c r="D99" s="108"/>
      <c r="E99" s="108"/>
      <c r="F99" s="108"/>
      <c r="G99" s="108"/>
      <c r="H99" s="108"/>
      <c r="I99" s="108"/>
      <c r="J99" s="108"/>
      <c r="K99" s="108"/>
    </row>
    <row r="100" spans="1:11" ht="26.25" customHeight="1">
      <c r="A100" s="108"/>
      <c r="B100" s="108"/>
      <c r="C100" s="108"/>
      <c r="D100" s="108"/>
      <c r="E100" s="108"/>
      <c r="F100" s="108"/>
      <c r="G100" s="108"/>
      <c r="H100" s="108"/>
      <c r="I100" s="108"/>
      <c r="J100" s="108"/>
      <c r="K100" s="108"/>
    </row>
    <row r="101" spans="1:11" ht="26.25" customHeight="1">
      <c r="A101" s="108"/>
      <c r="B101" s="108"/>
      <c r="C101" s="108"/>
      <c r="D101" s="108"/>
      <c r="E101" s="108"/>
      <c r="F101" s="108"/>
      <c r="G101" s="108"/>
      <c r="H101" s="108"/>
      <c r="I101" s="108"/>
      <c r="J101" s="108"/>
      <c r="K101" s="108"/>
    </row>
    <row r="102" spans="1:11" ht="26.25" customHeight="1">
      <c r="A102" s="108"/>
      <c r="B102" s="108"/>
      <c r="C102" s="108"/>
      <c r="D102" s="108"/>
      <c r="E102" s="108"/>
      <c r="F102" s="108"/>
      <c r="G102" s="108"/>
      <c r="H102" s="108"/>
      <c r="I102" s="108"/>
      <c r="J102" s="108"/>
      <c r="K102" s="108"/>
    </row>
  </sheetData>
  <sheetProtection formatCells="0" formatColumns="0" formatRows="0" autoFilter="0"/>
  <protectedRanges>
    <protectedRange sqref="A84:K88 L57 L59:L63 L89 L81 L83:L84" name="Rozstęp3"/>
    <protectedRange sqref="J72:K80" name="Rozstęp4"/>
    <protectedRange sqref="I5:J6" name="Zakres6"/>
    <protectedRange sqref="J64:K64 A64 A49:K49 A55:K56 A54:B54 I54:K54" name="Zakres8"/>
    <protectedRange sqref="I22:J22 I8:J16 I20:J20 I35:J37" name="Zakres9"/>
    <protectedRange sqref="B1" name="Rozstęp1_1"/>
    <protectedRange sqref="H70:H80" name="Rozstęp2_3"/>
    <protectedRange sqref="J70:K71" name="Rozstęp4_1"/>
    <protectedRange sqref="I21:J21" name="Zakres9_2"/>
    <protectedRange sqref="I41:J41" name="Zakres9_4"/>
    <protectedRange sqref="I51:K53" name="Zakres7_1"/>
    <protectedRange sqref="B65" name="Zakres8_1"/>
    <protectedRange sqref="F70:G72" name="Zakres7_2"/>
    <protectedRange sqref="D70:E72" name="Zakres9_5"/>
    <protectedRange sqref="F73:G73" name="Zakres7_4"/>
    <protectedRange sqref="D73:E73" name="Zakres9_7"/>
    <protectedRange sqref="F75:G80" name="Zakres7_5"/>
    <protectedRange sqref="D75:E80" name="Zakres9_8"/>
    <protectedRange sqref="Q18:R19" name="Zakres9_1"/>
    <protectedRange sqref="I17:J17" name="Zakres9_6"/>
    <protectedRange sqref="C54:H54" name="Zakres8_3"/>
  </protectedRanges>
  <mergeCells count="122">
    <mergeCell ref="A32:A33"/>
    <mergeCell ref="I32:I33"/>
    <mergeCell ref="J32:J33"/>
    <mergeCell ref="K32:K33"/>
    <mergeCell ref="A42:A43"/>
    <mergeCell ref="B42:C43"/>
    <mergeCell ref="D42:H43"/>
    <mergeCell ref="I42:I43"/>
    <mergeCell ref="J42:J43"/>
    <mergeCell ref="K42:K43"/>
    <mergeCell ref="B36:C36"/>
    <mergeCell ref="D36:H36"/>
    <mergeCell ref="B34:C34"/>
    <mergeCell ref="D34:H34"/>
    <mergeCell ref="B35:C35"/>
    <mergeCell ref="D35:H35"/>
    <mergeCell ref="B32:C33"/>
    <mergeCell ref="D32:H33"/>
    <mergeCell ref="B2:K2"/>
    <mergeCell ref="A3:K3"/>
    <mergeCell ref="D4:H4"/>
    <mergeCell ref="B5:C5"/>
    <mergeCell ref="D5:H5"/>
    <mergeCell ref="B6:C6"/>
    <mergeCell ref="D6:H6"/>
    <mergeCell ref="B10:C10"/>
    <mergeCell ref="D10:H10"/>
    <mergeCell ref="B7:C7"/>
    <mergeCell ref="D7:H7"/>
    <mergeCell ref="B8:C8"/>
    <mergeCell ref="D8:H8"/>
    <mergeCell ref="B9:C9"/>
    <mergeCell ref="B11:C11"/>
    <mergeCell ref="D11:H11"/>
    <mergeCell ref="B12:C12"/>
    <mergeCell ref="D12:H12"/>
    <mergeCell ref="K17:K18"/>
    <mergeCell ref="B17:B18"/>
    <mergeCell ref="B23:C23"/>
    <mergeCell ref="D23:H23"/>
    <mergeCell ref="D9:H9"/>
    <mergeCell ref="B24:C24"/>
    <mergeCell ref="D24:H24"/>
    <mergeCell ref="B26:C26"/>
    <mergeCell ref="D26:H26"/>
    <mergeCell ref="B13:C13"/>
    <mergeCell ref="D13:H13"/>
    <mergeCell ref="B14:C14"/>
    <mergeCell ref="D14:H14"/>
    <mergeCell ref="B21:K21"/>
    <mergeCell ref="A22:K22"/>
    <mergeCell ref="D16:H16"/>
    <mergeCell ref="B25:C25"/>
    <mergeCell ref="D25:H25"/>
    <mergeCell ref="B29:C29"/>
    <mergeCell ref="D29:H29"/>
    <mergeCell ref="B30:C30"/>
    <mergeCell ref="D30:H30"/>
    <mergeCell ref="B31:C31"/>
    <mergeCell ref="D31:H31"/>
    <mergeCell ref="B27:C27"/>
    <mergeCell ref="D27:H27"/>
    <mergeCell ref="B28:C28"/>
    <mergeCell ref="D28:H28"/>
    <mergeCell ref="B46:K46"/>
    <mergeCell ref="D49:E49"/>
    <mergeCell ref="C54:H54"/>
    <mergeCell ref="H68:H69"/>
    <mergeCell ref="I68:K69"/>
    <mergeCell ref="B50:H50"/>
    <mergeCell ref="I50:J50"/>
    <mergeCell ref="B51:H51"/>
    <mergeCell ref="I51:J51"/>
    <mergeCell ref="B52:H52"/>
    <mergeCell ref="B44:C44"/>
    <mergeCell ref="D44:H44"/>
    <mergeCell ref="B45:C45"/>
    <mergeCell ref="D45:H45"/>
    <mergeCell ref="D38:E38"/>
    <mergeCell ref="A39:K39"/>
    <mergeCell ref="B41:C41"/>
    <mergeCell ref="D41:H41"/>
    <mergeCell ref="A40:K40"/>
    <mergeCell ref="B93:J93"/>
    <mergeCell ref="A68:A69"/>
    <mergeCell ref="B68:C69"/>
    <mergeCell ref="D68:D69"/>
    <mergeCell ref="E68:E69"/>
    <mergeCell ref="F68:F69"/>
    <mergeCell ref="B72:C72"/>
    <mergeCell ref="I72:K72"/>
    <mergeCell ref="B73:C73"/>
    <mergeCell ref="I73:K73"/>
    <mergeCell ref="B70:C70"/>
    <mergeCell ref="I70:K70"/>
    <mergeCell ref="B71:C71"/>
    <mergeCell ref="I71:K71"/>
    <mergeCell ref="I78:K78"/>
    <mergeCell ref="B77:C77"/>
    <mergeCell ref="B78:C78"/>
    <mergeCell ref="A81:E81"/>
    <mergeCell ref="B76:C76"/>
    <mergeCell ref="I76:K76"/>
    <mergeCell ref="I77:K77"/>
    <mergeCell ref="B74:C74"/>
    <mergeCell ref="I74:K74"/>
    <mergeCell ref="D83:E83"/>
    <mergeCell ref="I81:K81"/>
    <mergeCell ref="B75:C75"/>
    <mergeCell ref="I75:K75"/>
    <mergeCell ref="I52:J52"/>
    <mergeCell ref="B56:H56"/>
    <mergeCell ref="C65:H65"/>
    <mergeCell ref="I65:K65"/>
    <mergeCell ref="B66:K66"/>
    <mergeCell ref="G68:G69"/>
    <mergeCell ref="B53:H53"/>
    <mergeCell ref="I53:J53"/>
    <mergeCell ref="B79:C79"/>
    <mergeCell ref="I79:K79"/>
    <mergeCell ref="B80:C80"/>
    <mergeCell ref="I80:K80"/>
  </mergeCells>
  <printOptions horizontalCentered="1"/>
  <pageMargins left="0.15748031496062992" right="0.19685039370078741" top="0.51181102362204722" bottom="0.35433070866141736" header="0.31496062992125984" footer="0.31496062992125984"/>
  <pageSetup paperSize="9" scale="29" fitToHeight="0" orientation="landscape" horizontalDpi="4294967295" verticalDpi="4294967295" r:id="rId1"/>
  <headerFooter>
    <oddHeader>&amp;L&amp;"Arial,Pogrubiony"&amp;22&amp;C&amp;G</oddHeader>
    <oddFooter>&amp;C&amp;18Strona &amp;P z &amp;N</oddFooter>
  </headerFooter>
  <rowBreaks count="6" manualBreakCount="6">
    <brk id="19" max="10" man="1"/>
    <brk id="30" max="10" man="1"/>
    <brk id="37" max="10" man="1"/>
    <brk id="48" max="10" man="1"/>
    <brk id="63" max="10" man="1"/>
    <brk id="82" max="10" man="1"/>
  </rowBreaks>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A3D1D-8BD4-43C8-BA6F-9A3BED5C3FE4}">
  <sheetPr>
    <pageSetUpPr fitToPage="1"/>
  </sheetPr>
  <dimension ref="A1:OL102"/>
  <sheetViews>
    <sheetView view="pageBreakPreview" topLeftCell="A80" zoomScale="50" zoomScaleNormal="40" zoomScaleSheetLayoutView="50" zoomScalePageLayoutView="42" workbookViewId="0">
      <selection activeCell="K25" sqref="K25"/>
    </sheetView>
  </sheetViews>
  <sheetFormatPr defaultRowHeight="26.25"/>
  <cols>
    <col min="1" max="1" width="37" customWidth="1"/>
    <col min="2" max="2" width="14" style="14" customWidth="1"/>
    <col min="3" max="3" width="66.28515625" style="10" customWidth="1"/>
    <col min="4" max="4" width="72.85546875" customWidth="1"/>
    <col min="5" max="5" width="34.28515625" customWidth="1"/>
    <col min="6" max="6" width="43" customWidth="1"/>
    <col min="7" max="7" width="21.42578125" customWidth="1"/>
    <col min="8" max="8" width="50.28515625" customWidth="1"/>
    <col min="9" max="9" width="62.140625" customWidth="1"/>
    <col min="10" max="10" width="33.5703125" customWidth="1"/>
    <col min="11" max="11" width="32.42578125" customWidth="1"/>
    <col min="12" max="12" width="48.5703125" customWidth="1"/>
  </cols>
  <sheetData>
    <row r="1" spans="2:145" ht="50.25" customHeight="1">
      <c r="B1" s="24"/>
      <c r="C1" s="196" t="s">
        <v>44</v>
      </c>
      <c r="D1" s="109">
        <f>Nagłówek!C16</f>
        <v>0</v>
      </c>
      <c r="E1" s="71"/>
      <c r="F1" s="71"/>
      <c r="G1" s="71"/>
      <c r="H1" s="71"/>
      <c r="I1" s="71"/>
      <c r="J1" s="71"/>
      <c r="K1" s="71"/>
      <c r="L1" s="71"/>
    </row>
    <row r="2" spans="2:145" ht="75.75" customHeight="1">
      <c r="B2" s="24"/>
      <c r="C2" s="246" t="s">
        <v>66</v>
      </c>
      <c r="D2" s="246"/>
      <c r="E2" s="246"/>
      <c r="F2" s="246"/>
      <c r="G2" s="246"/>
      <c r="H2" s="246"/>
      <c r="I2" s="246"/>
      <c r="J2" s="246"/>
      <c r="K2" s="246"/>
      <c r="L2" s="246"/>
    </row>
    <row r="3" spans="2:145" ht="53.25" customHeight="1" thickBot="1">
      <c r="B3" s="311" t="s">
        <v>29</v>
      </c>
      <c r="C3" s="311"/>
      <c r="D3" s="311"/>
      <c r="E3" s="311"/>
      <c r="F3" s="311"/>
      <c r="G3" s="311"/>
      <c r="H3" s="311"/>
      <c r="I3" s="311"/>
      <c r="J3" s="311"/>
      <c r="K3" s="311"/>
      <c r="L3" s="311"/>
    </row>
    <row r="4" spans="2:145" s="13" customFormat="1" ht="66.75" customHeight="1" thickTop="1" thickBot="1">
      <c r="B4" s="42" t="s">
        <v>10</v>
      </c>
      <c r="C4" s="43" t="s">
        <v>25</v>
      </c>
      <c r="D4" s="44"/>
      <c r="E4" s="308" t="s">
        <v>26</v>
      </c>
      <c r="F4" s="309"/>
      <c r="G4" s="309"/>
      <c r="H4" s="309"/>
      <c r="I4" s="310"/>
      <c r="J4" s="45" t="s">
        <v>2</v>
      </c>
      <c r="K4" s="45" t="s">
        <v>3</v>
      </c>
      <c r="L4" s="46" t="s">
        <v>4</v>
      </c>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row>
    <row r="5" spans="2:145" ht="63.75" customHeight="1" thickTop="1">
      <c r="B5" s="82" t="s">
        <v>5</v>
      </c>
      <c r="C5" s="312" t="s">
        <v>161</v>
      </c>
      <c r="D5" s="312"/>
      <c r="E5" s="313" t="s">
        <v>79</v>
      </c>
      <c r="F5" s="313"/>
      <c r="G5" s="313"/>
      <c r="H5" s="313"/>
      <c r="I5" s="313"/>
      <c r="J5" s="31"/>
      <c r="K5" s="31"/>
      <c r="L5" s="155"/>
    </row>
    <row r="6" spans="2:145" ht="74.25" customHeight="1">
      <c r="B6" s="70" t="s">
        <v>6</v>
      </c>
      <c r="C6" s="269" t="s">
        <v>63</v>
      </c>
      <c r="D6" s="269"/>
      <c r="E6" s="293" t="s">
        <v>100</v>
      </c>
      <c r="F6" s="293"/>
      <c r="G6" s="293"/>
      <c r="H6" s="293"/>
      <c r="I6" s="293"/>
      <c r="J6" s="79"/>
      <c r="K6" s="79"/>
      <c r="L6" s="156"/>
    </row>
    <row r="7" spans="2:145" ht="355.5" customHeight="1">
      <c r="B7" s="70" t="s">
        <v>7</v>
      </c>
      <c r="C7" s="269" t="s">
        <v>64</v>
      </c>
      <c r="D7" s="269"/>
      <c r="E7" s="293" t="s">
        <v>162</v>
      </c>
      <c r="F7" s="293"/>
      <c r="G7" s="293"/>
      <c r="H7" s="293"/>
      <c r="I7" s="293"/>
      <c r="J7" s="79"/>
      <c r="K7" s="79"/>
      <c r="L7" s="156"/>
    </row>
    <row r="8" spans="2:145" ht="69.75" customHeight="1">
      <c r="B8" s="70" t="s">
        <v>8</v>
      </c>
      <c r="C8" s="269" t="s">
        <v>65</v>
      </c>
      <c r="D8" s="269"/>
      <c r="E8" s="293" t="s">
        <v>97</v>
      </c>
      <c r="F8" s="293"/>
      <c r="G8" s="293"/>
      <c r="H8" s="293"/>
      <c r="I8" s="293"/>
      <c r="J8" s="79"/>
      <c r="K8" s="79"/>
      <c r="L8" s="156"/>
    </row>
    <row r="9" spans="2:145" ht="108.75" customHeight="1">
      <c r="B9" s="70" t="s">
        <v>9</v>
      </c>
      <c r="C9" s="269" t="s">
        <v>80</v>
      </c>
      <c r="D9" s="269"/>
      <c r="E9" s="293" t="s">
        <v>81</v>
      </c>
      <c r="F9" s="293"/>
      <c r="G9" s="293"/>
      <c r="H9" s="293"/>
      <c r="I9" s="293"/>
      <c r="J9" s="79"/>
      <c r="K9" s="79"/>
      <c r="L9" s="156"/>
    </row>
    <row r="10" spans="2:145" ht="92.25" customHeight="1">
      <c r="B10" s="70" t="s">
        <v>35</v>
      </c>
      <c r="C10" s="314" t="s">
        <v>125</v>
      </c>
      <c r="D10" s="315"/>
      <c r="E10" s="293" t="s">
        <v>82</v>
      </c>
      <c r="F10" s="293"/>
      <c r="G10" s="293"/>
      <c r="H10" s="293"/>
      <c r="I10" s="293"/>
      <c r="J10" s="79"/>
      <c r="K10" s="79"/>
      <c r="L10" s="156"/>
    </row>
    <row r="11" spans="2:145" ht="87" customHeight="1">
      <c r="B11" s="70" t="s">
        <v>36</v>
      </c>
      <c r="C11" s="269" t="s">
        <v>163</v>
      </c>
      <c r="D11" s="269"/>
      <c r="E11" s="293" t="s">
        <v>83</v>
      </c>
      <c r="F11" s="293"/>
      <c r="G11" s="293"/>
      <c r="H11" s="293"/>
      <c r="I11" s="293"/>
      <c r="J11" s="79"/>
      <c r="K11" s="79"/>
      <c r="L11" s="156"/>
    </row>
    <row r="12" spans="2:145" ht="69" customHeight="1">
      <c r="B12" s="70" t="s">
        <v>53</v>
      </c>
      <c r="C12" s="269" t="s">
        <v>96</v>
      </c>
      <c r="D12" s="269"/>
      <c r="E12" s="293" t="s">
        <v>84</v>
      </c>
      <c r="F12" s="293"/>
      <c r="G12" s="293"/>
      <c r="H12" s="293"/>
      <c r="I12" s="293"/>
      <c r="J12" s="79"/>
      <c r="K12" s="79"/>
      <c r="L12" s="79"/>
    </row>
    <row r="13" spans="2:145" ht="88.5" customHeight="1">
      <c r="B13" s="70" t="s">
        <v>59</v>
      </c>
      <c r="C13" s="269" t="s">
        <v>165</v>
      </c>
      <c r="D13" s="269"/>
      <c r="E13" s="293" t="s">
        <v>85</v>
      </c>
      <c r="F13" s="293"/>
      <c r="G13" s="293"/>
      <c r="H13" s="293"/>
      <c r="I13" s="293"/>
      <c r="J13" s="79"/>
      <c r="K13" s="79"/>
      <c r="L13" s="79"/>
    </row>
    <row r="14" spans="2:145" ht="84" customHeight="1">
      <c r="B14" s="70" t="s">
        <v>61</v>
      </c>
      <c r="C14" s="269" t="s">
        <v>164</v>
      </c>
      <c r="D14" s="270"/>
      <c r="E14" s="293" t="s">
        <v>86</v>
      </c>
      <c r="F14" s="270"/>
      <c r="G14" s="270"/>
      <c r="H14" s="270"/>
      <c r="I14" s="270"/>
      <c r="J14" s="79"/>
      <c r="K14" s="79"/>
      <c r="L14" s="79"/>
    </row>
    <row r="15" spans="2:145" ht="41.25" customHeight="1">
      <c r="B15" s="25"/>
      <c r="C15" s="100" t="s">
        <v>87</v>
      </c>
      <c r="D15" s="100"/>
      <c r="E15" s="100"/>
      <c r="F15" s="41"/>
      <c r="G15" s="41"/>
      <c r="H15" s="41"/>
      <c r="I15" s="41"/>
      <c r="J15" s="27"/>
      <c r="K15" s="27"/>
      <c r="L15" s="27"/>
    </row>
    <row r="16" spans="2:145" ht="25.5" customHeight="1">
      <c r="B16" s="25"/>
      <c r="E16" s="232" t="s">
        <v>120</v>
      </c>
      <c r="F16" s="232"/>
      <c r="G16" s="232"/>
      <c r="H16" s="232"/>
      <c r="I16" s="232"/>
      <c r="J16" s="27"/>
      <c r="K16" s="27"/>
      <c r="L16" s="27"/>
    </row>
    <row r="17" spans="2:147" ht="31.5" customHeight="1" thickBot="1">
      <c r="B17" s="25"/>
      <c r="C17" s="304"/>
      <c r="D17" s="186"/>
      <c r="E17" s="186"/>
      <c r="F17" s="186"/>
      <c r="G17" s="186"/>
      <c r="H17" s="186"/>
      <c r="I17" s="186"/>
      <c r="J17" s="184" t="s">
        <v>40</v>
      </c>
      <c r="K17" s="183" t="s">
        <v>121</v>
      </c>
      <c r="L17" s="302"/>
      <c r="Q17" s="180"/>
      <c r="R17" s="181"/>
      <c r="S17" s="181"/>
    </row>
    <row r="18" spans="2:147" ht="46.5" customHeight="1">
      <c r="B18" s="25"/>
      <c r="C18" s="305"/>
      <c r="D18" s="186"/>
      <c r="E18" s="186"/>
      <c r="F18" s="186"/>
      <c r="G18" s="186"/>
      <c r="H18" s="186"/>
      <c r="I18" s="186"/>
      <c r="J18" s="185" t="str">
        <f>IF((LEN(TRIM(CONCATENATE(M5,M6,M7,M8,M9,M10,M11,M12,M13,M14)))=10),"X","")</f>
        <v/>
      </c>
      <c r="K18" s="182" t="str">
        <f>IF((LEN(TRIM(CONCATENATE(K5,K6,K7,K8,K9,K10,K11,K12,K13,K14)))&gt;0),"X","")</f>
        <v/>
      </c>
      <c r="L18" s="303"/>
      <c r="Q18" s="174"/>
      <c r="R18" s="117"/>
      <c r="S18" s="117"/>
    </row>
    <row r="19" spans="2:147" ht="46.5" customHeight="1">
      <c r="B19" s="25"/>
      <c r="C19" s="189" t="s">
        <v>91</v>
      </c>
      <c r="D19" s="189"/>
      <c r="E19" s="189"/>
      <c r="F19" s="189"/>
      <c r="G19" s="190"/>
      <c r="H19" s="190" t="s">
        <v>117</v>
      </c>
      <c r="I19" s="186"/>
      <c r="J19" s="222"/>
      <c r="K19" s="222"/>
      <c r="L19" s="102"/>
      <c r="Q19" s="174"/>
      <c r="R19" s="117"/>
      <c r="S19" s="117"/>
    </row>
    <row r="20" spans="2:147" ht="46.5" customHeight="1">
      <c r="B20" s="25"/>
      <c r="C20" s="197" t="s">
        <v>44</v>
      </c>
      <c r="D20" s="111">
        <f>D1</f>
        <v>0</v>
      </c>
      <c r="E20" s="25"/>
      <c r="F20" s="25"/>
      <c r="G20" s="25"/>
      <c r="H20" s="25"/>
      <c r="I20" s="25"/>
      <c r="J20" s="27"/>
      <c r="K20" s="27"/>
      <c r="L20" s="102"/>
    </row>
    <row r="21" spans="2:147" ht="82.5" customHeight="1">
      <c r="B21" s="25"/>
      <c r="C21" s="297" t="s">
        <v>126</v>
      </c>
      <c r="D21" s="297"/>
      <c r="E21" s="297"/>
      <c r="F21" s="297"/>
      <c r="G21" s="297"/>
      <c r="H21" s="297"/>
      <c r="I21" s="297"/>
      <c r="J21" s="297"/>
      <c r="K21" s="297"/>
      <c r="L21" s="297"/>
    </row>
    <row r="22" spans="2:147" ht="36.75" customHeight="1" thickBot="1">
      <c r="B22" s="278" t="s">
        <v>29</v>
      </c>
      <c r="C22" s="278"/>
      <c r="D22" s="278"/>
      <c r="E22" s="278"/>
      <c r="F22" s="278"/>
      <c r="G22" s="278"/>
      <c r="H22" s="278"/>
      <c r="I22" s="278"/>
      <c r="J22" s="278"/>
      <c r="K22" s="278"/>
      <c r="L22" s="278"/>
    </row>
    <row r="23" spans="2:147" s="12" customFormat="1" ht="60" customHeight="1" thickTop="1" thickBot="1">
      <c r="B23" s="47" t="s">
        <v>10</v>
      </c>
      <c r="C23" s="306" t="s">
        <v>25</v>
      </c>
      <c r="D23" s="307"/>
      <c r="E23" s="308" t="s">
        <v>26</v>
      </c>
      <c r="F23" s="309"/>
      <c r="G23" s="309"/>
      <c r="H23" s="309"/>
      <c r="I23" s="310"/>
      <c r="J23" s="45" t="s">
        <v>2</v>
      </c>
      <c r="K23" s="45" t="s">
        <v>3</v>
      </c>
      <c r="L23" s="46" t="s">
        <v>4</v>
      </c>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row>
    <row r="24" spans="2:147" s="20" customFormat="1" ht="148.5" customHeight="1" thickTop="1">
      <c r="B24" s="83" t="s">
        <v>5</v>
      </c>
      <c r="C24" s="295" t="s">
        <v>67</v>
      </c>
      <c r="D24" s="295"/>
      <c r="E24" s="296" t="s">
        <v>101</v>
      </c>
      <c r="F24" s="296"/>
      <c r="G24" s="296"/>
      <c r="H24" s="296"/>
      <c r="I24" s="296"/>
      <c r="J24" s="84"/>
      <c r="K24" s="84"/>
      <c r="L24" s="84"/>
    </row>
    <row r="25" spans="2:147" s="20" customFormat="1" ht="394.5" customHeight="1">
      <c r="B25" s="226" t="s">
        <v>6</v>
      </c>
      <c r="C25" s="298" t="s">
        <v>147</v>
      </c>
      <c r="D25" s="299"/>
      <c r="E25" s="300" t="s">
        <v>184</v>
      </c>
      <c r="F25" s="301"/>
      <c r="G25" s="301"/>
      <c r="H25" s="301"/>
      <c r="I25" s="299"/>
      <c r="J25" s="227"/>
      <c r="K25" s="227"/>
      <c r="L25" s="227"/>
    </row>
    <row r="26" spans="2:147" s="20" customFormat="1" ht="408.75" customHeight="1">
      <c r="B26" s="85" t="s">
        <v>7</v>
      </c>
      <c r="C26" s="294" t="s">
        <v>27</v>
      </c>
      <c r="D26" s="294"/>
      <c r="E26" s="272" t="s">
        <v>189</v>
      </c>
      <c r="F26" s="272"/>
      <c r="G26" s="272"/>
      <c r="H26" s="272"/>
      <c r="I26" s="272"/>
      <c r="J26" s="86"/>
      <c r="K26" s="86"/>
      <c r="L26" s="86"/>
    </row>
    <row r="27" spans="2:147" s="20" customFormat="1" ht="158.25" customHeight="1">
      <c r="B27" s="85" t="s">
        <v>8</v>
      </c>
      <c r="C27" s="294" t="s">
        <v>102</v>
      </c>
      <c r="D27" s="294"/>
      <c r="E27" s="272" t="s">
        <v>103</v>
      </c>
      <c r="F27" s="272"/>
      <c r="G27" s="272"/>
      <c r="H27" s="272"/>
      <c r="I27" s="272"/>
      <c r="J27" s="86"/>
      <c r="K27" s="86"/>
      <c r="L27" s="86"/>
    </row>
    <row r="28" spans="2:147" s="20" customFormat="1" ht="294" customHeight="1">
      <c r="B28" s="85" t="s">
        <v>9</v>
      </c>
      <c r="C28" s="269" t="s">
        <v>28</v>
      </c>
      <c r="D28" s="269"/>
      <c r="E28" s="293" t="s">
        <v>185</v>
      </c>
      <c r="F28" s="293"/>
      <c r="G28" s="293"/>
      <c r="H28" s="293"/>
      <c r="I28" s="293"/>
      <c r="J28" s="86"/>
      <c r="K28" s="86"/>
      <c r="L28" s="86"/>
    </row>
    <row r="29" spans="2:147" s="20" customFormat="1" ht="158.25" customHeight="1">
      <c r="B29" s="85" t="s">
        <v>35</v>
      </c>
      <c r="C29" s="269" t="s">
        <v>68</v>
      </c>
      <c r="D29" s="269"/>
      <c r="E29" s="293" t="s">
        <v>127</v>
      </c>
      <c r="F29" s="293"/>
      <c r="G29" s="293"/>
      <c r="H29" s="293"/>
      <c r="I29" s="293"/>
      <c r="J29" s="86"/>
      <c r="K29" s="86"/>
      <c r="L29" s="86"/>
    </row>
    <row r="30" spans="2:147" s="20" customFormat="1" ht="210.75" customHeight="1">
      <c r="B30" s="85" t="s">
        <v>36</v>
      </c>
      <c r="C30" s="269" t="s">
        <v>69</v>
      </c>
      <c r="D30" s="269"/>
      <c r="E30" s="293" t="s">
        <v>128</v>
      </c>
      <c r="F30" s="293"/>
      <c r="G30" s="293"/>
      <c r="H30" s="293"/>
      <c r="I30" s="293"/>
      <c r="J30" s="86"/>
      <c r="K30" s="86"/>
      <c r="L30" s="86"/>
    </row>
    <row r="31" spans="2:147" s="20" customFormat="1" ht="294.75" customHeight="1">
      <c r="B31" s="85" t="s">
        <v>53</v>
      </c>
      <c r="C31" s="269" t="s">
        <v>104</v>
      </c>
      <c r="D31" s="269"/>
      <c r="E31" s="293" t="s">
        <v>129</v>
      </c>
      <c r="F31" s="293"/>
      <c r="G31" s="293"/>
      <c r="H31" s="293"/>
      <c r="I31" s="293"/>
      <c r="J31" s="86"/>
      <c r="K31" s="86"/>
      <c r="L31" s="86"/>
    </row>
    <row r="32" spans="2:147" s="20" customFormat="1" ht="409.5" customHeight="1">
      <c r="B32" s="316" t="s">
        <v>59</v>
      </c>
      <c r="C32" s="337" t="s">
        <v>75</v>
      </c>
      <c r="D32" s="338"/>
      <c r="E32" s="339" t="s">
        <v>130</v>
      </c>
      <c r="F32" s="340"/>
      <c r="G32" s="340"/>
      <c r="H32" s="340"/>
      <c r="I32" s="341"/>
      <c r="J32" s="318"/>
      <c r="K32" s="318"/>
      <c r="L32" s="318"/>
    </row>
    <row r="33" spans="1:402" s="20" customFormat="1" ht="252.75" customHeight="1">
      <c r="B33" s="317"/>
      <c r="C33" s="324"/>
      <c r="D33" s="325"/>
      <c r="E33" s="342"/>
      <c r="F33" s="343"/>
      <c r="G33" s="343"/>
      <c r="H33" s="343"/>
      <c r="I33" s="344"/>
      <c r="J33" s="319"/>
      <c r="K33" s="319"/>
      <c r="L33" s="319"/>
    </row>
    <row r="34" spans="1:402" s="20" customFormat="1" ht="396.75" customHeight="1">
      <c r="B34" s="85" t="s">
        <v>61</v>
      </c>
      <c r="C34" s="294" t="s">
        <v>88</v>
      </c>
      <c r="D34" s="294"/>
      <c r="E34" s="272" t="s">
        <v>122</v>
      </c>
      <c r="F34" s="272"/>
      <c r="G34" s="272"/>
      <c r="H34" s="272"/>
      <c r="I34" s="272"/>
      <c r="J34" s="86"/>
      <c r="K34" s="86"/>
      <c r="L34" s="86"/>
    </row>
    <row r="35" spans="1:402" ht="189.75" customHeight="1">
      <c r="B35" s="70" t="s">
        <v>62</v>
      </c>
      <c r="C35" s="294" t="s">
        <v>89</v>
      </c>
      <c r="D35" s="294"/>
      <c r="E35" s="293" t="s">
        <v>123</v>
      </c>
      <c r="F35" s="293"/>
      <c r="G35" s="293"/>
      <c r="H35" s="293"/>
      <c r="I35" s="293"/>
      <c r="J35" s="79"/>
      <c r="K35" s="79"/>
      <c r="L35" s="79"/>
    </row>
    <row r="36" spans="1:402" ht="148.5" customHeight="1">
      <c r="B36" s="70" t="s">
        <v>148</v>
      </c>
      <c r="C36" s="294" t="s">
        <v>90</v>
      </c>
      <c r="D36" s="336"/>
      <c r="E36" s="272" t="s">
        <v>131</v>
      </c>
      <c r="F36" s="336"/>
      <c r="G36" s="336"/>
      <c r="H36" s="336"/>
      <c r="I36" s="336"/>
      <c r="J36" s="79"/>
      <c r="K36" s="79"/>
      <c r="L36" s="79"/>
    </row>
    <row r="37" spans="1:402" ht="55.5" customHeight="1">
      <c r="B37" s="25"/>
      <c r="C37" s="40" t="s">
        <v>87</v>
      </c>
      <c r="D37" s="26"/>
      <c r="E37" s="26"/>
      <c r="F37" s="26"/>
      <c r="G37" s="26"/>
      <c r="H37" s="26"/>
      <c r="I37" s="26"/>
      <c r="J37" s="27"/>
      <c r="K37" s="27"/>
      <c r="L37" s="27"/>
    </row>
    <row r="38" spans="1:402" s="77" customFormat="1" ht="45" customHeight="1">
      <c r="B38" s="21"/>
      <c r="C38" s="196" t="s">
        <v>44</v>
      </c>
      <c r="D38" s="109">
        <f>D1</f>
        <v>0</v>
      </c>
      <c r="E38" s="268"/>
      <c r="F38" s="268"/>
      <c r="G38" s="22"/>
      <c r="H38" s="22"/>
      <c r="I38" s="23"/>
      <c r="J38" s="23"/>
      <c r="K38" s="23"/>
      <c r="L38" s="23"/>
    </row>
    <row r="39" spans="1:402" ht="49.5" customHeight="1">
      <c r="B39" s="246" t="s">
        <v>76</v>
      </c>
      <c r="C39" s="246"/>
      <c r="D39" s="246"/>
      <c r="E39" s="246"/>
      <c r="F39" s="246"/>
      <c r="G39" s="246"/>
      <c r="H39" s="246"/>
      <c r="I39" s="246"/>
      <c r="J39" s="246"/>
      <c r="K39" s="246"/>
      <c r="L39" s="246"/>
    </row>
    <row r="40" spans="1:402" ht="70.5" customHeight="1" thickBot="1">
      <c r="B40" s="278" t="s">
        <v>77</v>
      </c>
      <c r="C40" s="278"/>
      <c r="D40" s="278"/>
      <c r="E40" s="278"/>
      <c r="F40" s="278"/>
      <c r="G40" s="278"/>
      <c r="H40" s="278"/>
      <c r="I40" s="278"/>
      <c r="J40" s="278"/>
      <c r="K40" s="278"/>
      <c r="L40" s="278"/>
    </row>
    <row r="41" spans="1:402" s="69" customFormat="1" ht="70.5" customHeight="1" thickTop="1" thickBot="1">
      <c r="A41" s="223"/>
      <c r="B41" s="87" t="s">
        <v>10</v>
      </c>
      <c r="C41" s="273" t="s">
        <v>25</v>
      </c>
      <c r="D41" s="274"/>
      <c r="E41" s="275" t="s">
        <v>70</v>
      </c>
      <c r="F41" s="276"/>
      <c r="G41" s="276"/>
      <c r="H41" s="276"/>
      <c r="I41" s="277"/>
      <c r="J41" s="88" t="s">
        <v>2</v>
      </c>
      <c r="K41" s="88" t="s">
        <v>3</v>
      </c>
      <c r="L41" s="89" t="s">
        <v>4</v>
      </c>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row>
    <row r="42" spans="1:402" s="69" customFormat="1" ht="409.5" customHeight="1" thickTop="1">
      <c r="A42" s="224"/>
      <c r="B42" s="320" t="s">
        <v>5</v>
      </c>
      <c r="C42" s="322" t="s">
        <v>105</v>
      </c>
      <c r="D42" s="323"/>
      <c r="E42" s="326" t="s">
        <v>188</v>
      </c>
      <c r="F42" s="327"/>
      <c r="G42" s="327"/>
      <c r="H42" s="327"/>
      <c r="I42" s="328"/>
      <c r="J42" s="332"/>
      <c r="K42" s="332"/>
      <c r="L42" s="334"/>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row>
    <row r="43" spans="1:402" s="69" customFormat="1" ht="390.75" customHeight="1">
      <c r="A43" s="225"/>
      <c r="B43" s="321"/>
      <c r="C43" s="324"/>
      <c r="D43" s="325"/>
      <c r="E43" s="329"/>
      <c r="F43" s="330"/>
      <c r="G43" s="330"/>
      <c r="H43" s="330"/>
      <c r="I43" s="331"/>
      <c r="J43" s="333"/>
      <c r="K43" s="333"/>
      <c r="L43" s="335"/>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row>
    <row r="44" spans="1:402" s="69" customFormat="1" ht="286.5" customHeight="1">
      <c r="B44" s="70" t="s">
        <v>6</v>
      </c>
      <c r="C44" s="269" t="s">
        <v>106</v>
      </c>
      <c r="D44" s="270"/>
      <c r="E44" s="271" t="s">
        <v>160</v>
      </c>
      <c r="F44" s="271"/>
      <c r="G44" s="271"/>
      <c r="H44" s="271"/>
      <c r="I44" s="271"/>
      <c r="J44" s="68"/>
      <c r="K44" s="68"/>
      <c r="L44" s="68"/>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row>
    <row r="45" spans="1:402" s="69" customFormat="1" ht="213.75" customHeight="1">
      <c r="B45" s="70" t="s">
        <v>7</v>
      </c>
      <c r="C45" s="269" t="s">
        <v>107</v>
      </c>
      <c r="D45" s="269"/>
      <c r="E45" s="272" t="s">
        <v>181</v>
      </c>
      <c r="F45" s="272"/>
      <c r="G45" s="272"/>
      <c r="H45" s="272"/>
      <c r="I45" s="272"/>
      <c r="J45" s="68"/>
      <c r="K45" s="68"/>
      <c r="L45" s="68"/>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row>
    <row r="46" spans="1:402" ht="171.75" customHeight="1">
      <c r="B46" s="25"/>
      <c r="C46" s="279" t="s">
        <v>124</v>
      </c>
      <c r="D46" s="279"/>
      <c r="E46" s="279"/>
      <c r="F46" s="279"/>
      <c r="G46" s="279"/>
      <c r="H46" s="279"/>
      <c r="I46" s="279"/>
      <c r="J46" s="279"/>
      <c r="K46" s="279"/>
      <c r="L46" s="279"/>
    </row>
    <row r="47" spans="1:402" ht="68.25" customHeight="1">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1:402" ht="57.75" customHeight="1">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row>
    <row r="49" spans="2:61" s="77" customFormat="1" ht="81" customHeight="1" thickBot="1">
      <c r="B49" s="9"/>
      <c r="C49" s="196" t="s">
        <v>44</v>
      </c>
      <c r="D49" s="110">
        <f>D1</f>
        <v>0</v>
      </c>
      <c r="E49" s="280"/>
      <c r="F49" s="280"/>
      <c r="G49" s="8"/>
      <c r="H49" s="8"/>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2:61" s="77" customFormat="1" ht="81" customHeight="1" thickTop="1" thickBot="1">
      <c r="B50" s="66" t="s">
        <v>10</v>
      </c>
      <c r="C50" s="283" t="s">
        <v>14</v>
      </c>
      <c r="D50" s="284"/>
      <c r="E50" s="284"/>
      <c r="F50" s="284"/>
      <c r="G50" s="284"/>
      <c r="H50" s="284"/>
      <c r="I50" s="285"/>
      <c r="J50" s="286" t="s">
        <v>15</v>
      </c>
      <c r="K50" s="287"/>
      <c r="L50" s="67" t="s">
        <v>16</v>
      </c>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2:61" s="77" customFormat="1" ht="81" customHeight="1" thickTop="1">
      <c r="B51" s="82" t="s">
        <v>5</v>
      </c>
      <c r="C51" s="288" t="s">
        <v>30</v>
      </c>
      <c r="D51" s="289"/>
      <c r="E51" s="289"/>
      <c r="F51" s="289"/>
      <c r="G51" s="289"/>
      <c r="H51" s="289"/>
      <c r="I51" s="290"/>
      <c r="J51" s="291"/>
      <c r="K51" s="292"/>
      <c r="L51" s="90"/>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row>
    <row r="52" spans="2:61" s="77" customFormat="1" ht="81" customHeight="1">
      <c r="B52" s="70" t="s">
        <v>6</v>
      </c>
      <c r="C52" s="251" t="s">
        <v>54</v>
      </c>
      <c r="D52" s="252"/>
      <c r="E52" s="252"/>
      <c r="F52" s="252"/>
      <c r="G52" s="252"/>
      <c r="H52" s="252"/>
      <c r="I52" s="253"/>
      <c r="J52" s="243"/>
      <c r="K52" s="244"/>
      <c r="L52" s="80"/>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2:61" s="77" customFormat="1" ht="81" customHeight="1">
      <c r="B53" s="70" t="s">
        <v>7</v>
      </c>
      <c r="C53" s="251" t="s">
        <v>55</v>
      </c>
      <c r="D53" s="252"/>
      <c r="E53" s="252"/>
      <c r="F53" s="252"/>
      <c r="G53" s="252"/>
      <c r="H53" s="252"/>
      <c r="I53" s="253"/>
      <c r="J53" s="243"/>
      <c r="K53" s="244"/>
      <c r="L53" s="80"/>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2:61" s="77" customFormat="1" ht="81" customHeight="1">
      <c r="B54" s="9"/>
      <c r="C54" s="76"/>
      <c r="D54" s="248" t="s">
        <v>39</v>
      </c>
      <c r="E54" s="248"/>
      <c r="F54" s="248"/>
      <c r="G54" s="248"/>
      <c r="H54" s="248"/>
      <c r="I54" s="248"/>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2:61" s="77" customFormat="1" ht="81" customHeight="1">
      <c r="B55" s="9"/>
      <c r="C55" s="76"/>
      <c r="D55" s="99"/>
      <c r="E55" s="99"/>
      <c r="F55" s="99"/>
      <c r="G55" s="99"/>
      <c r="H55" s="99"/>
      <c r="I55" s="99"/>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2:61" s="77" customFormat="1" ht="409.5" customHeight="1">
      <c r="B56" s="9"/>
      <c r="C56" s="245"/>
      <c r="D56" s="245"/>
      <c r="E56" s="245"/>
      <c r="F56" s="245"/>
      <c r="G56" s="245"/>
      <c r="H56" s="245"/>
      <c r="I56" s="245"/>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2:61" ht="105" customHeight="1">
      <c r="B57" s="162"/>
      <c r="C57" s="164"/>
      <c r="D57" s="164"/>
      <c r="E57" s="164"/>
      <c r="F57" s="164"/>
      <c r="G57" s="165"/>
      <c r="H57" s="165"/>
      <c r="I57" s="163"/>
      <c r="J57" s="27"/>
      <c r="K57" s="27"/>
      <c r="L57" s="27"/>
      <c r="M57" s="23"/>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row>
    <row r="59" spans="2:61" ht="105" customHeight="1">
      <c r="B59" s="162"/>
      <c r="C59" s="164"/>
      <c r="D59" s="164"/>
      <c r="E59" s="164"/>
      <c r="F59" s="164"/>
      <c r="G59" s="165"/>
      <c r="H59" s="165"/>
      <c r="I59" s="163"/>
      <c r="J59" s="27"/>
      <c r="K59" s="27"/>
      <c r="L59" s="27"/>
      <c r="M59" s="23"/>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row>
    <row r="60" spans="2:61" ht="105" customHeight="1">
      <c r="B60" s="162"/>
      <c r="C60" s="164"/>
      <c r="D60" s="164"/>
      <c r="E60" s="164"/>
      <c r="F60" s="164"/>
      <c r="G60" s="165"/>
      <c r="H60" s="165"/>
      <c r="I60" s="163"/>
      <c r="J60" s="27"/>
      <c r="K60" s="27"/>
      <c r="L60" s="27"/>
      <c r="M60" s="23"/>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row>
    <row r="61" spans="2:61" ht="105" customHeight="1">
      <c r="B61" s="162"/>
      <c r="C61" s="164"/>
      <c r="D61" s="164"/>
      <c r="E61" s="164"/>
      <c r="F61" s="164"/>
      <c r="G61" s="165"/>
      <c r="H61" s="165"/>
      <c r="I61" s="163"/>
      <c r="J61" s="27"/>
      <c r="K61" s="27"/>
      <c r="L61" s="27"/>
      <c r="M61" s="23"/>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row>
    <row r="62" spans="2:61" ht="105" customHeight="1">
      <c r="B62" s="162"/>
      <c r="C62" s="164"/>
      <c r="D62" s="164"/>
      <c r="E62" s="164"/>
      <c r="F62" s="164"/>
      <c r="G62" s="165"/>
      <c r="H62" s="165"/>
      <c r="I62" s="163"/>
      <c r="J62" s="27"/>
      <c r="K62" s="27"/>
      <c r="L62" s="27"/>
      <c r="M62" s="23"/>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row>
    <row r="63" spans="2:61" ht="105" customHeight="1">
      <c r="B63" s="162"/>
      <c r="C63" s="189" t="s">
        <v>91</v>
      </c>
      <c r="D63" s="189"/>
      <c r="E63" s="189"/>
      <c r="F63" s="189"/>
      <c r="G63" s="190"/>
      <c r="H63" s="190" t="s">
        <v>117</v>
      </c>
      <c r="I63" s="163"/>
      <c r="J63" s="27"/>
      <c r="K63" s="27"/>
      <c r="L63" s="27"/>
      <c r="M63" s="23"/>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row>
    <row r="64" spans="2:61" s="77" customFormat="1" ht="69.75" customHeight="1">
      <c r="B64" s="9"/>
      <c r="C64" s="187" t="s">
        <v>44</v>
      </c>
      <c r="D64" s="34">
        <f>Nagłówek!C16</f>
        <v>0</v>
      </c>
      <c r="E64" s="98"/>
      <c r="F64" s="98"/>
      <c r="G64" s="98"/>
      <c r="H64" s="98"/>
      <c r="I64" s="98"/>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2:61" ht="81" customHeight="1">
      <c r="C65" s="76"/>
      <c r="D65" s="246" t="s">
        <v>78</v>
      </c>
      <c r="E65" s="246"/>
      <c r="F65" s="246"/>
      <c r="G65" s="246"/>
      <c r="H65" s="246"/>
      <c r="I65" s="246"/>
      <c r="J65" s="247"/>
      <c r="K65" s="247"/>
      <c r="L65" s="247"/>
    </row>
    <row r="66" spans="2:61" ht="57.75" customHeight="1">
      <c r="C66" s="248" t="s">
        <v>31</v>
      </c>
      <c r="D66" s="248"/>
      <c r="E66" s="248"/>
      <c r="F66" s="248"/>
      <c r="G66" s="248"/>
      <c r="H66" s="248"/>
      <c r="I66" s="248"/>
      <c r="J66" s="248"/>
      <c r="K66" s="248"/>
      <c r="L66" s="248"/>
    </row>
    <row r="67" spans="2:61" ht="54.75" customHeight="1" thickBot="1">
      <c r="C67" s="30"/>
      <c r="D67" s="21"/>
      <c r="E67" s="29"/>
      <c r="F67" s="16"/>
      <c r="G67" s="16"/>
      <c r="H67" s="16"/>
      <c r="I67" s="16"/>
      <c r="J67" s="16"/>
      <c r="K67" s="16"/>
      <c r="L67" s="16"/>
    </row>
    <row r="68" spans="2:61" ht="72.75" customHeight="1" thickTop="1">
      <c r="B68" s="259" t="s">
        <v>10</v>
      </c>
      <c r="C68" s="249" t="s">
        <v>11</v>
      </c>
      <c r="D68" s="249"/>
      <c r="E68" s="249" t="s">
        <v>13</v>
      </c>
      <c r="F68" s="249" t="s">
        <v>12</v>
      </c>
      <c r="G68" s="249" t="s">
        <v>20</v>
      </c>
      <c r="H68" s="249" t="s">
        <v>95</v>
      </c>
      <c r="I68" s="249" t="s">
        <v>0</v>
      </c>
      <c r="J68" s="249" t="s">
        <v>37</v>
      </c>
      <c r="K68" s="249"/>
      <c r="L68" s="281"/>
      <c r="M68" s="48"/>
    </row>
    <row r="69" spans="2:61" s="2" customFormat="1" ht="115.5" customHeight="1" thickBot="1">
      <c r="B69" s="260"/>
      <c r="C69" s="250"/>
      <c r="D69" s="250"/>
      <c r="E69" s="250"/>
      <c r="F69" s="250"/>
      <c r="G69" s="250"/>
      <c r="H69" s="250"/>
      <c r="I69" s="250"/>
      <c r="J69" s="250"/>
      <c r="K69" s="250"/>
      <c r="L69" s="282"/>
      <c r="M69" s="48"/>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row>
    <row r="70" spans="2:61" ht="132.75" customHeight="1" thickTop="1">
      <c r="B70" s="82" t="s">
        <v>5</v>
      </c>
      <c r="C70" s="261" t="s">
        <v>149</v>
      </c>
      <c r="D70" s="262"/>
      <c r="E70" s="103" t="s">
        <v>110</v>
      </c>
      <c r="F70" s="104">
        <v>6</v>
      </c>
      <c r="G70" s="104">
        <v>12</v>
      </c>
      <c r="H70" s="104"/>
      <c r="I70" s="114">
        <f>F70*H70</f>
        <v>0</v>
      </c>
      <c r="J70" s="263"/>
      <c r="K70" s="263"/>
      <c r="L70" s="263"/>
    </row>
    <row r="71" spans="2:61" ht="131.25" customHeight="1">
      <c r="B71" s="70" t="s">
        <v>6</v>
      </c>
      <c r="C71" s="240" t="s">
        <v>152</v>
      </c>
      <c r="D71" s="241"/>
      <c r="E71" s="91" t="s">
        <v>108</v>
      </c>
      <c r="F71" s="95">
        <v>9</v>
      </c>
      <c r="G71" s="95">
        <v>9</v>
      </c>
      <c r="H71" s="95"/>
      <c r="I71" s="113">
        <f t="shared" ref="I71:I80" si="0">F71*H71</f>
        <v>0</v>
      </c>
      <c r="J71" s="264"/>
      <c r="K71" s="264"/>
      <c r="L71" s="264"/>
    </row>
    <row r="72" spans="2:61" ht="132.75" customHeight="1">
      <c r="B72" s="70" t="s">
        <v>7</v>
      </c>
      <c r="C72" s="240" t="s">
        <v>150</v>
      </c>
      <c r="D72" s="241"/>
      <c r="E72" s="105" t="s">
        <v>109</v>
      </c>
      <c r="F72" s="106">
        <v>4</v>
      </c>
      <c r="G72" s="106">
        <v>8</v>
      </c>
      <c r="H72" s="106"/>
      <c r="I72" s="114">
        <f t="shared" si="0"/>
        <v>0</v>
      </c>
      <c r="J72" s="242"/>
      <c r="K72" s="242"/>
      <c r="L72" s="242"/>
    </row>
    <row r="73" spans="2:61" ht="109.5" customHeight="1">
      <c r="B73" s="70" t="s">
        <v>8</v>
      </c>
      <c r="C73" s="240" t="s">
        <v>114</v>
      </c>
      <c r="D73" s="241"/>
      <c r="E73" s="91" t="s">
        <v>109</v>
      </c>
      <c r="F73" s="79">
        <v>3</v>
      </c>
      <c r="G73" s="95">
        <v>6</v>
      </c>
      <c r="H73" s="95"/>
      <c r="I73" s="113">
        <f t="shared" si="0"/>
        <v>0</v>
      </c>
      <c r="J73" s="242"/>
      <c r="K73" s="242"/>
      <c r="L73" s="242"/>
    </row>
    <row r="74" spans="2:61" ht="119.25" customHeight="1">
      <c r="B74" s="70" t="s">
        <v>9</v>
      </c>
      <c r="C74" s="240" t="s">
        <v>151</v>
      </c>
      <c r="D74" s="241"/>
      <c r="E74" s="91" t="s">
        <v>153</v>
      </c>
      <c r="F74" s="79">
        <v>10</v>
      </c>
      <c r="G74" s="95">
        <v>10</v>
      </c>
      <c r="H74" s="95"/>
      <c r="I74" s="113">
        <f t="shared" si="0"/>
        <v>0</v>
      </c>
      <c r="J74" s="242"/>
      <c r="K74" s="242"/>
      <c r="L74" s="242"/>
    </row>
    <row r="75" spans="2:61" ht="118.5" customHeight="1">
      <c r="B75" s="70" t="s">
        <v>35</v>
      </c>
      <c r="C75" s="240" t="s">
        <v>154</v>
      </c>
      <c r="D75" s="241"/>
      <c r="E75" s="91" t="s">
        <v>155</v>
      </c>
      <c r="F75" s="79">
        <v>3</v>
      </c>
      <c r="G75" s="95">
        <v>12</v>
      </c>
      <c r="H75" s="95"/>
      <c r="I75" s="115">
        <f t="shared" si="0"/>
        <v>0</v>
      </c>
      <c r="J75" s="242"/>
      <c r="K75" s="242"/>
      <c r="L75" s="242"/>
      <c r="M75" s="23"/>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row>
    <row r="76" spans="2:61" ht="118.5" customHeight="1">
      <c r="B76" s="70" t="s">
        <v>36</v>
      </c>
      <c r="C76" s="251" t="s">
        <v>156</v>
      </c>
      <c r="D76" s="253"/>
      <c r="E76" s="91" t="s">
        <v>108</v>
      </c>
      <c r="F76" s="79">
        <v>5</v>
      </c>
      <c r="G76" s="95">
        <v>5</v>
      </c>
      <c r="H76" s="116"/>
      <c r="I76" s="115">
        <f t="shared" si="0"/>
        <v>0</v>
      </c>
      <c r="J76" s="255"/>
      <c r="K76" s="266"/>
      <c r="L76" s="267"/>
      <c r="M76" s="23"/>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row>
    <row r="77" spans="2:61" ht="118.5" customHeight="1">
      <c r="B77" s="70" t="s">
        <v>53</v>
      </c>
      <c r="C77" s="251" t="s">
        <v>112</v>
      </c>
      <c r="D77" s="253"/>
      <c r="E77" s="91" t="s">
        <v>110</v>
      </c>
      <c r="F77" s="79">
        <v>3</v>
      </c>
      <c r="G77" s="95">
        <v>6</v>
      </c>
      <c r="H77" s="116"/>
      <c r="I77" s="115">
        <f t="shared" si="0"/>
        <v>0</v>
      </c>
      <c r="J77" s="255"/>
      <c r="K77" s="266"/>
      <c r="L77" s="267"/>
      <c r="M77" s="23"/>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row>
    <row r="78" spans="2:61" ht="118.5" customHeight="1">
      <c r="B78" s="70" t="s">
        <v>59</v>
      </c>
      <c r="C78" s="251" t="s">
        <v>157</v>
      </c>
      <c r="D78" s="253"/>
      <c r="E78" s="91" t="s">
        <v>108</v>
      </c>
      <c r="F78" s="79">
        <v>3</v>
      </c>
      <c r="G78" s="95">
        <v>3</v>
      </c>
      <c r="H78" s="95"/>
      <c r="I78" s="113">
        <f t="shared" si="0"/>
        <v>0</v>
      </c>
      <c r="J78" s="242"/>
      <c r="K78" s="242"/>
      <c r="L78" s="242"/>
      <c r="M78" s="23"/>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row>
    <row r="79" spans="2:61" ht="118.5" customHeight="1">
      <c r="B79" s="70" t="s">
        <v>61</v>
      </c>
      <c r="C79" s="251" t="s">
        <v>111</v>
      </c>
      <c r="D79" s="254"/>
      <c r="E79" s="91" t="s">
        <v>108</v>
      </c>
      <c r="F79" s="79">
        <v>9</v>
      </c>
      <c r="G79" s="95">
        <v>9</v>
      </c>
      <c r="H79" s="95"/>
      <c r="I79" s="113">
        <f t="shared" si="0"/>
        <v>0</v>
      </c>
      <c r="J79" s="255"/>
      <c r="K79" s="256"/>
      <c r="L79" s="257"/>
      <c r="M79" s="23"/>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row>
    <row r="80" spans="2:61" ht="118.5" customHeight="1">
      <c r="B80" s="70" t="s">
        <v>62</v>
      </c>
      <c r="C80" s="251" t="s">
        <v>158</v>
      </c>
      <c r="D80" s="254"/>
      <c r="E80" s="91" t="s">
        <v>159</v>
      </c>
      <c r="F80" s="79">
        <v>1</v>
      </c>
      <c r="G80" s="95">
        <v>5</v>
      </c>
      <c r="H80" s="95"/>
      <c r="I80" s="113">
        <f t="shared" si="0"/>
        <v>0</v>
      </c>
      <c r="J80" s="255"/>
      <c r="K80" s="256"/>
      <c r="L80" s="257"/>
      <c r="M80" s="23"/>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row>
    <row r="81" spans="2:61" ht="105" customHeight="1">
      <c r="B81" s="265" t="s">
        <v>113</v>
      </c>
      <c r="C81" s="265"/>
      <c r="D81" s="265"/>
      <c r="E81" s="265"/>
      <c r="F81" s="265"/>
      <c r="G81" s="95">
        <f>SUM(G70:G80)</f>
        <v>85</v>
      </c>
      <c r="H81" s="95"/>
      <c r="I81" s="161">
        <f>SUM(I70:I80)</f>
        <v>0</v>
      </c>
      <c r="J81" s="239"/>
      <c r="K81" s="239"/>
      <c r="L81" s="239"/>
      <c r="M81" s="23"/>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row>
    <row r="83" spans="2:61" s="77" customFormat="1" ht="79.5" customHeight="1">
      <c r="B83" s="9"/>
      <c r="C83" s="196" t="s">
        <v>116</v>
      </c>
      <c r="D83" s="109">
        <f>D1</f>
        <v>0</v>
      </c>
      <c r="E83" s="268"/>
      <c r="F83" s="268"/>
      <c r="G83" s="22"/>
      <c r="H83" s="22"/>
      <c r="I83" s="23"/>
      <c r="J83" s="23"/>
      <c r="K83" s="23"/>
      <c r="L83" s="23"/>
      <c r="M83" s="23"/>
    </row>
    <row r="84" spans="2:61" ht="85.5" customHeight="1">
      <c r="B84" s="188"/>
      <c r="C84" s="71" t="s">
        <v>24</v>
      </c>
      <c r="D84" s="71"/>
      <c r="E84" s="72"/>
      <c r="F84" s="72"/>
      <c r="G84" s="72"/>
      <c r="H84" s="72"/>
      <c r="I84" s="72"/>
      <c r="J84" s="72"/>
      <c r="K84" s="72"/>
      <c r="L84" s="72"/>
      <c r="M84" s="23"/>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row>
    <row r="85" spans="2:61" ht="66" customHeight="1">
      <c r="B85" s="15"/>
      <c r="C85" s="6"/>
      <c r="D85" s="4"/>
      <c r="E85" s="4"/>
      <c r="F85" s="5"/>
      <c r="G85" s="5"/>
      <c r="H85" s="5"/>
      <c r="I85" s="5"/>
      <c r="J85" s="5"/>
      <c r="K85" s="5"/>
      <c r="L85" s="5"/>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row>
    <row r="86" spans="2:61" ht="409.5" customHeight="1">
      <c r="C86" s="3"/>
      <c r="D86" s="3"/>
      <c r="E86" s="3"/>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row>
    <row r="87" spans="2:61" ht="359.25" customHeight="1">
      <c r="E87" s="1"/>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row>
    <row r="88" spans="2:61" ht="284.25" customHeight="1">
      <c r="E88" s="1"/>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row>
    <row r="89" spans="2:61" ht="105" customHeight="1">
      <c r="B89" s="162"/>
      <c r="C89" s="164" t="s">
        <v>91</v>
      </c>
      <c r="D89" s="164"/>
      <c r="E89" s="164"/>
      <c r="F89" s="164"/>
      <c r="G89" s="165"/>
      <c r="H89" s="165" t="s">
        <v>117</v>
      </c>
      <c r="I89" s="163"/>
      <c r="J89" s="27"/>
      <c r="K89" s="27"/>
      <c r="L89" s="27"/>
      <c r="M89" s="23"/>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row>
    <row r="90" spans="2:61" ht="52.5" customHeight="1">
      <c r="B90" s="50"/>
      <c r="C90" s="51"/>
      <c r="D90" s="52"/>
      <c r="E90" s="51"/>
      <c r="F90" s="53"/>
      <c r="G90" s="52"/>
      <c r="H90" s="52"/>
      <c r="I90" s="52"/>
      <c r="J90" s="52"/>
      <c r="K90" s="52"/>
      <c r="L90" s="52"/>
    </row>
    <row r="91" spans="2:61" ht="36" customHeight="1">
      <c r="B91" s="50"/>
      <c r="C91" s="51"/>
      <c r="D91" s="52"/>
      <c r="E91" s="51"/>
      <c r="F91" s="53"/>
      <c r="G91" s="52"/>
      <c r="H91" s="52"/>
      <c r="I91" s="52"/>
      <c r="J91" s="52"/>
      <c r="K91" s="52"/>
      <c r="L91" s="52"/>
    </row>
    <row r="92" spans="2:61" ht="42.75" customHeight="1">
      <c r="B92" s="54"/>
      <c r="C92" s="54"/>
      <c r="D92" s="54"/>
      <c r="E92" s="55"/>
      <c r="F92" s="55"/>
      <c r="G92" s="55"/>
      <c r="H92" s="55"/>
      <c r="I92" s="55"/>
      <c r="J92" s="54"/>
      <c r="K92" s="54"/>
      <c r="L92" s="54"/>
    </row>
    <row r="93" spans="2:61" ht="30.75" customHeight="1">
      <c r="B93" s="20"/>
      <c r="C93" s="258"/>
      <c r="D93" s="258"/>
      <c r="E93" s="258"/>
      <c r="F93" s="258"/>
      <c r="G93" s="258"/>
      <c r="H93" s="258"/>
      <c r="I93" s="258"/>
      <c r="J93" s="258"/>
      <c r="K93" s="258"/>
      <c r="L93" s="20"/>
    </row>
    <row r="94" spans="2:61" ht="33.75" customHeight="1">
      <c r="B94" s="96"/>
      <c r="C94" s="96"/>
      <c r="D94" s="96"/>
      <c r="E94" s="96"/>
      <c r="F94" s="96"/>
      <c r="G94" s="96"/>
      <c r="H94" s="96"/>
      <c r="I94" s="96"/>
      <c r="J94" s="96"/>
      <c r="K94" s="96"/>
      <c r="L94" s="96"/>
    </row>
    <row r="95" spans="2:61" ht="15" customHeight="1">
      <c r="B95" s="96"/>
      <c r="C95" s="96"/>
      <c r="D95" s="96"/>
      <c r="E95" s="96"/>
      <c r="F95" s="96"/>
      <c r="G95" s="96"/>
      <c r="H95" s="96"/>
      <c r="I95" s="96"/>
      <c r="J95" s="96"/>
      <c r="K95" s="96"/>
      <c r="L95" s="96"/>
    </row>
    <row r="96" spans="2:61" ht="13.5" hidden="1" customHeight="1">
      <c r="B96" s="96"/>
      <c r="C96" s="96"/>
      <c r="D96" s="96"/>
      <c r="E96" s="96"/>
      <c r="F96" s="96"/>
      <c r="G96" s="96"/>
      <c r="H96" s="96"/>
      <c r="I96" s="96"/>
      <c r="J96" s="96"/>
      <c r="K96" s="96"/>
      <c r="L96" s="96"/>
    </row>
    <row r="97" spans="2:12" ht="63.75" hidden="1" customHeight="1">
      <c r="B97" s="96"/>
      <c r="C97" s="96"/>
      <c r="D97" s="96"/>
      <c r="E97" s="96"/>
      <c r="F97" s="96"/>
      <c r="G97" s="96"/>
      <c r="H97" s="96"/>
      <c r="I97" s="96"/>
      <c r="J97" s="96"/>
      <c r="K97" s="96"/>
      <c r="L97" s="96"/>
    </row>
    <row r="98" spans="2:12" ht="26.25" customHeight="1">
      <c r="B98" s="108"/>
      <c r="C98" s="108"/>
      <c r="D98" s="108"/>
      <c r="E98" s="108"/>
      <c r="F98" s="108"/>
      <c r="G98" s="108"/>
      <c r="H98" s="108"/>
      <c r="I98" s="108"/>
      <c r="J98" s="108"/>
      <c r="K98" s="108"/>
      <c r="L98" s="108"/>
    </row>
    <row r="99" spans="2:12" ht="26.25" customHeight="1">
      <c r="B99" s="108"/>
      <c r="C99" s="108"/>
      <c r="D99" s="108"/>
      <c r="E99" s="108"/>
      <c r="F99" s="108"/>
      <c r="G99" s="108"/>
      <c r="H99" s="108"/>
      <c r="I99" s="108"/>
      <c r="J99" s="108"/>
      <c r="K99" s="108"/>
      <c r="L99" s="108"/>
    </row>
    <row r="100" spans="2:12" ht="26.25" customHeight="1">
      <c r="B100" s="108"/>
      <c r="C100" s="108"/>
      <c r="D100" s="108"/>
      <c r="E100" s="108"/>
      <c r="F100" s="108"/>
      <c r="G100" s="108"/>
      <c r="H100" s="108"/>
      <c r="I100" s="108"/>
      <c r="J100" s="108"/>
      <c r="K100" s="108"/>
      <c r="L100" s="108"/>
    </row>
    <row r="101" spans="2:12" ht="26.25" customHeight="1">
      <c r="B101" s="108"/>
      <c r="C101" s="108"/>
      <c r="D101" s="108"/>
      <c r="E101" s="108"/>
      <c r="F101" s="108"/>
      <c r="G101" s="108"/>
      <c r="H101" s="108"/>
      <c r="I101" s="108"/>
      <c r="J101" s="108"/>
      <c r="K101" s="108"/>
      <c r="L101" s="108"/>
    </row>
    <row r="102" spans="2:12" ht="26.25" customHeight="1">
      <c r="B102" s="108"/>
      <c r="C102" s="108"/>
      <c r="D102" s="108"/>
      <c r="E102" s="108"/>
      <c r="F102" s="108"/>
      <c r="G102" s="108"/>
      <c r="H102" s="108"/>
      <c r="I102" s="108"/>
      <c r="J102" s="108"/>
      <c r="K102" s="108"/>
      <c r="L102" s="108"/>
    </row>
  </sheetData>
  <sheetProtection formatCells="0" formatColumns="0" formatRows="0" autoFilter="0"/>
  <protectedRanges>
    <protectedRange sqref="B84:L88 M57 M59:M63 M89 M81 M83:M84" name="Rozstęp3"/>
    <protectedRange sqref="K72:L80" name="Rozstęp4"/>
    <protectedRange sqref="J5:K6" name="Zakres6"/>
    <protectedRange sqref="K64:L64 B64 B49:L49 B55:L56 B54:C54 J54:L54" name="Zakres8"/>
    <protectedRange sqref="J22:K22 J8:K16 J20:K20 J35:K37" name="Zakres9"/>
    <protectedRange sqref="C1" name="Rozstęp1_1"/>
    <protectedRange sqref="I70:I80" name="Rozstęp2_3"/>
    <protectedRange sqref="K70:L71" name="Rozstęp4_1"/>
    <protectedRange sqref="J21:K21" name="Zakres9_2"/>
    <protectedRange sqref="J41:K41" name="Zakres9_4"/>
    <protectedRange sqref="J51:L53" name="Zakres7_1"/>
    <protectedRange sqref="C65" name="Zakres8_1"/>
    <protectedRange sqref="H70:H72" name="Zakres7_2"/>
    <protectedRange sqref="H73" name="Zakres7_4"/>
    <protectedRange sqref="H75:H80" name="Zakres7_5"/>
    <protectedRange sqref="R18:S19" name="Zakres9_1"/>
    <protectedRange sqref="J17:K17" name="Zakres9_6"/>
    <protectedRange sqref="D54:I54" name="Zakres8_3"/>
    <protectedRange sqref="E70:E72" name="Zakres9_5_1"/>
    <protectedRange sqref="E73" name="Zakres9_7_1"/>
    <protectedRange sqref="E75:E80" name="Zakres9_8_1"/>
    <protectedRange sqref="F70:F72" name="Zakres9_5_2"/>
    <protectedRange sqref="F73" name="Zakres9_7_2"/>
    <protectedRange sqref="F75:F80" name="Zakres9_8_2"/>
    <protectedRange sqref="G70:G72" name="Zakres7_2_1"/>
    <protectedRange sqref="G73" name="Zakres7_4_1"/>
    <protectedRange sqref="G75:G80" name="Zakres7_5_1"/>
  </protectedRanges>
  <mergeCells count="122">
    <mergeCell ref="B81:F81"/>
    <mergeCell ref="J81:L81"/>
    <mergeCell ref="E83:F83"/>
    <mergeCell ref="C93:K93"/>
    <mergeCell ref="C76:D76"/>
    <mergeCell ref="J76:L76"/>
    <mergeCell ref="C77:D77"/>
    <mergeCell ref="J77:L77"/>
    <mergeCell ref="C78:D78"/>
    <mergeCell ref="J78:L78"/>
    <mergeCell ref="C79:D79"/>
    <mergeCell ref="C80:D80"/>
    <mergeCell ref="J79:L79"/>
    <mergeCell ref="J80:L80"/>
    <mergeCell ref="C73:D73"/>
    <mergeCell ref="J73:L73"/>
    <mergeCell ref="C74:D74"/>
    <mergeCell ref="J74:L74"/>
    <mergeCell ref="C75:D75"/>
    <mergeCell ref="J75:L75"/>
    <mergeCell ref="C70:D70"/>
    <mergeCell ref="J70:L70"/>
    <mergeCell ref="C71:D71"/>
    <mergeCell ref="J71:L71"/>
    <mergeCell ref="C72:D72"/>
    <mergeCell ref="J72:L72"/>
    <mergeCell ref="C66:L66"/>
    <mergeCell ref="B68:B69"/>
    <mergeCell ref="C68:D69"/>
    <mergeCell ref="E68:E69"/>
    <mergeCell ref="F68:F69"/>
    <mergeCell ref="G68:G69"/>
    <mergeCell ref="H68:H69"/>
    <mergeCell ref="I68:I69"/>
    <mergeCell ref="J68:L69"/>
    <mergeCell ref="C53:I53"/>
    <mergeCell ref="J53:K53"/>
    <mergeCell ref="D54:I54"/>
    <mergeCell ref="C56:I56"/>
    <mergeCell ref="D65:I65"/>
    <mergeCell ref="J65:L65"/>
    <mergeCell ref="E49:F49"/>
    <mergeCell ref="C50:I50"/>
    <mergeCell ref="J50:K50"/>
    <mergeCell ref="C51:I51"/>
    <mergeCell ref="J51:K51"/>
    <mergeCell ref="C52:I52"/>
    <mergeCell ref="J52:K52"/>
    <mergeCell ref="L42:L43"/>
    <mergeCell ref="C44:D44"/>
    <mergeCell ref="E44:I44"/>
    <mergeCell ref="C45:D45"/>
    <mergeCell ref="E45:I45"/>
    <mergeCell ref="C46:L46"/>
    <mergeCell ref="E38:F38"/>
    <mergeCell ref="B39:L39"/>
    <mergeCell ref="B40:L40"/>
    <mergeCell ref="C41:D41"/>
    <mergeCell ref="E41:I41"/>
    <mergeCell ref="B42:B43"/>
    <mergeCell ref="C42:D43"/>
    <mergeCell ref="E42:I43"/>
    <mergeCell ref="J42:J43"/>
    <mergeCell ref="K42:K43"/>
    <mergeCell ref="C34:D34"/>
    <mergeCell ref="E34:I34"/>
    <mergeCell ref="C35:D35"/>
    <mergeCell ref="E35:I35"/>
    <mergeCell ref="C36:D36"/>
    <mergeCell ref="E36:I36"/>
    <mergeCell ref="B32:B33"/>
    <mergeCell ref="C32:D33"/>
    <mergeCell ref="E32:I33"/>
    <mergeCell ref="J32:J33"/>
    <mergeCell ref="K32:K33"/>
    <mergeCell ref="L32:L33"/>
    <mergeCell ref="C29:D29"/>
    <mergeCell ref="E29:I29"/>
    <mergeCell ref="C30:D30"/>
    <mergeCell ref="E30:I30"/>
    <mergeCell ref="C31:D31"/>
    <mergeCell ref="E31:I31"/>
    <mergeCell ref="C26:D26"/>
    <mergeCell ref="E26:I26"/>
    <mergeCell ref="C27:D27"/>
    <mergeCell ref="E27:I27"/>
    <mergeCell ref="C28:D28"/>
    <mergeCell ref="E28:I28"/>
    <mergeCell ref="L17:L18"/>
    <mergeCell ref="C21:L21"/>
    <mergeCell ref="B22:L22"/>
    <mergeCell ref="C23:D23"/>
    <mergeCell ref="E23:I23"/>
    <mergeCell ref="C24:D24"/>
    <mergeCell ref="E24:I24"/>
    <mergeCell ref="C25:D25"/>
    <mergeCell ref="E25:I25"/>
    <mergeCell ref="C13:D13"/>
    <mergeCell ref="E13:I13"/>
    <mergeCell ref="C14:D14"/>
    <mergeCell ref="E14:I14"/>
    <mergeCell ref="E16:I16"/>
    <mergeCell ref="C17:C18"/>
    <mergeCell ref="C10:D10"/>
    <mergeCell ref="E10:I10"/>
    <mergeCell ref="C11:D11"/>
    <mergeCell ref="E11:I11"/>
    <mergeCell ref="C12:D12"/>
    <mergeCell ref="E12:I12"/>
    <mergeCell ref="C7:D7"/>
    <mergeCell ref="E7:I7"/>
    <mergeCell ref="C8:D8"/>
    <mergeCell ref="E8:I8"/>
    <mergeCell ref="C9:D9"/>
    <mergeCell ref="E9:I9"/>
    <mergeCell ref="C2:L2"/>
    <mergeCell ref="B3:L3"/>
    <mergeCell ref="E4:I4"/>
    <mergeCell ref="C5:D5"/>
    <mergeCell ref="E5:I5"/>
    <mergeCell ref="C6:D6"/>
    <mergeCell ref="E6:I6"/>
  </mergeCells>
  <printOptions horizontalCentered="1"/>
  <pageMargins left="0.15748031496062992" right="0.19685039370078741" top="0.51181102362204722" bottom="0.35433070866141736" header="0.31496062992125984" footer="0.31496062992125984"/>
  <pageSetup paperSize="9" scale="29" fitToHeight="0" orientation="landscape" horizontalDpi="4294967295" verticalDpi="4294967295" r:id="rId1"/>
  <headerFooter>
    <oddHeader>&amp;L&amp;"Arial,Pogrubiony"&amp;22&amp;C&amp;G</oddHeader>
    <oddFooter>&amp;C&amp;18Strona &amp;P z &amp;N</oddFooter>
  </headerFooter>
  <rowBreaks count="7" manualBreakCount="7">
    <brk id="19" min="1" max="11" man="1"/>
    <brk id="30" min="1" max="11" man="1"/>
    <brk id="37" min="1" max="11" man="1"/>
    <brk id="48" min="1" max="11" man="1"/>
    <brk id="63" min="1" max="11" man="1"/>
    <brk id="81" min="1" max="11" man="1"/>
    <brk id="82" min="1" max="11"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6AD8-8C56-4043-AEF4-7D65BDD9BB5D}">
  <sheetPr>
    <pageSetUpPr fitToPage="1"/>
  </sheetPr>
  <dimension ref="A1:BH16"/>
  <sheetViews>
    <sheetView view="pageBreakPreview" topLeftCell="A10" zoomScale="40" zoomScaleSheetLayoutView="40" zoomScalePageLayoutView="42" workbookViewId="0">
      <selection activeCell="C5" sqref="C5:K5"/>
    </sheetView>
  </sheetViews>
  <sheetFormatPr defaultRowHeight="26.25"/>
  <cols>
    <col min="1" max="1" width="14" style="14" customWidth="1"/>
    <col min="2" max="2" width="66.28515625" style="10"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114" customWidth="1"/>
  </cols>
  <sheetData>
    <row r="1" spans="1:60" s="77" customFormat="1" ht="74.25" customHeight="1" thickBot="1">
      <c r="A1" s="365" t="s">
        <v>38</v>
      </c>
      <c r="B1" s="365"/>
      <c r="C1" s="365"/>
      <c r="D1" s="365"/>
      <c r="E1" s="365"/>
      <c r="F1" s="365"/>
      <c r="G1" s="365"/>
      <c r="H1" s="365"/>
      <c r="I1" s="365"/>
      <c r="J1" s="365"/>
      <c r="K1" s="365"/>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7" customFormat="1" ht="49.5" customHeight="1" thickTop="1" thickBot="1">
      <c r="A2" s="87" t="s">
        <v>10</v>
      </c>
      <c r="B2" s="92" t="s">
        <v>58</v>
      </c>
      <c r="C2" s="366" t="s">
        <v>26</v>
      </c>
      <c r="D2" s="367"/>
      <c r="E2" s="367"/>
      <c r="F2" s="367"/>
      <c r="G2" s="367"/>
      <c r="H2" s="367"/>
      <c r="I2" s="367"/>
      <c r="J2" s="367"/>
      <c r="K2" s="368"/>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77" customFormat="1" ht="281.25" customHeight="1" thickTop="1">
      <c r="A3" s="93">
        <v>1</v>
      </c>
      <c r="B3" s="81" t="s">
        <v>149</v>
      </c>
      <c r="C3" s="369" t="s">
        <v>166</v>
      </c>
      <c r="D3" s="370"/>
      <c r="E3" s="370"/>
      <c r="F3" s="370"/>
      <c r="G3" s="370"/>
      <c r="H3" s="370"/>
      <c r="I3" s="370"/>
      <c r="J3" s="370"/>
      <c r="K3" s="371"/>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7" customFormat="1" ht="160.5" customHeight="1">
      <c r="A4" s="94" t="s">
        <v>6</v>
      </c>
      <c r="B4" s="97" t="s">
        <v>167</v>
      </c>
      <c r="C4" s="346" t="s">
        <v>183</v>
      </c>
      <c r="D4" s="347"/>
      <c r="E4" s="347"/>
      <c r="F4" s="347"/>
      <c r="G4" s="347"/>
      <c r="H4" s="347"/>
      <c r="I4" s="347"/>
      <c r="J4" s="347"/>
      <c r="K4" s="348"/>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7" customFormat="1" ht="147.75" customHeight="1">
      <c r="A5" s="94" t="s">
        <v>7</v>
      </c>
      <c r="B5" s="97" t="s">
        <v>150</v>
      </c>
      <c r="C5" s="346" t="s">
        <v>168</v>
      </c>
      <c r="D5" s="347"/>
      <c r="E5" s="347"/>
      <c r="F5" s="347"/>
      <c r="G5" s="347"/>
      <c r="H5" s="347"/>
      <c r="I5" s="347"/>
      <c r="J5" s="347"/>
      <c r="K5" s="348"/>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7" customFormat="1" ht="155.25" customHeight="1">
      <c r="A6" s="94" t="s">
        <v>8</v>
      </c>
      <c r="B6" s="97" t="s">
        <v>114</v>
      </c>
      <c r="C6" s="346" t="s">
        <v>169</v>
      </c>
      <c r="D6" s="347"/>
      <c r="E6" s="347"/>
      <c r="F6" s="347"/>
      <c r="G6" s="347"/>
      <c r="H6" s="347"/>
      <c r="I6" s="347"/>
      <c r="J6" s="347"/>
      <c r="K6" s="348"/>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7" customFormat="1" ht="196.5" customHeight="1">
      <c r="A7" s="94" t="s">
        <v>9</v>
      </c>
      <c r="B7" s="97" t="s">
        <v>170</v>
      </c>
      <c r="C7" s="346" t="s">
        <v>171</v>
      </c>
      <c r="D7" s="347"/>
      <c r="E7" s="347"/>
      <c r="F7" s="347"/>
      <c r="G7" s="347"/>
      <c r="H7" s="347"/>
      <c r="I7" s="347"/>
      <c r="J7" s="347"/>
      <c r="K7" s="348"/>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7" customFormat="1" ht="222" customHeight="1">
      <c r="A8" s="94" t="s">
        <v>35</v>
      </c>
      <c r="B8" s="97" t="s">
        <v>172</v>
      </c>
      <c r="C8" s="349" t="s">
        <v>173</v>
      </c>
      <c r="D8" s="350"/>
      <c r="E8" s="350"/>
      <c r="F8" s="350"/>
      <c r="G8" s="350"/>
      <c r="H8" s="350"/>
      <c r="I8" s="350"/>
      <c r="J8" s="350"/>
      <c r="K8" s="351"/>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7" customFormat="1" ht="408.75" customHeight="1">
      <c r="A9" s="353" t="s">
        <v>36</v>
      </c>
      <c r="B9" s="355" t="s">
        <v>174</v>
      </c>
      <c r="C9" s="357" t="s">
        <v>175</v>
      </c>
      <c r="D9" s="358"/>
      <c r="E9" s="358"/>
      <c r="F9" s="358"/>
      <c r="G9" s="358"/>
      <c r="H9" s="358"/>
      <c r="I9" s="358"/>
      <c r="J9" s="358"/>
      <c r="K9" s="35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7" customFormat="1" ht="127.5" customHeight="1">
      <c r="A10" s="354"/>
      <c r="B10" s="356"/>
      <c r="C10" s="360"/>
      <c r="D10" s="361"/>
      <c r="E10" s="361"/>
      <c r="F10" s="361"/>
      <c r="G10" s="361"/>
      <c r="H10" s="361"/>
      <c r="I10" s="361"/>
      <c r="J10" s="361"/>
      <c r="K10" s="362"/>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s="7" customFormat="1" ht="127.5" customHeight="1">
      <c r="A11" s="228" t="s">
        <v>53</v>
      </c>
      <c r="B11" s="229" t="s">
        <v>112</v>
      </c>
      <c r="C11" s="352" t="s">
        <v>176</v>
      </c>
      <c r="D11" s="363"/>
      <c r="E11" s="363"/>
      <c r="F11" s="363"/>
      <c r="G11" s="363"/>
      <c r="H11" s="363"/>
      <c r="I11" s="363"/>
      <c r="J11" s="363"/>
      <c r="K11" s="364"/>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row>
    <row r="12" spans="1:60" s="7" customFormat="1" ht="127.5" customHeight="1">
      <c r="A12" s="228" t="s">
        <v>59</v>
      </c>
      <c r="B12" s="229" t="s">
        <v>157</v>
      </c>
      <c r="C12" s="352" t="s">
        <v>177</v>
      </c>
      <c r="D12" s="301"/>
      <c r="E12" s="301"/>
      <c r="F12" s="301"/>
      <c r="G12" s="301"/>
      <c r="H12" s="301"/>
      <c r="I12" s="301"/>
      <c r="J12" s="301"/>
      <c r="K12" s="299"/>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row>
    <row r="13" spans="1:60" s="7" customFormat="1" ht="211.5" customHeight="1">
      <c r="A13" s="94" t="s">
        <v>61</v>
      </c>
      <c r="B13" s="97" t="s">
        <v>115</v>
      </c>
      <c r="C13" s="345" t="s">
        <v>182</v>
      </c>
      <c r="D13" s="345"/>
      <c r="E13" s="345"/>
      <c r="F13" s="345"/>
      <c r="G13" s="345"/>
      <c r="H13" s="345"/>
      <c r="I13" s="345"/>
      <c r="J13" s="345"/>
      <c r="K13" s="345"/>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row>
    <row r="14" spans="1:60" ht="401.25" customHeight="1">
      <c r="A14" s="94" t="s">
        <v>62</v>
      </c>
      <c r="B14" s="97" t="s">
        <v>158</v>
      </c>
      <c r="C14" s="345" t="s">
        <v>178</v>
      </c>
      <c r="D14" s="345"/>
      <c r="E14" s="345"/>
      <c r="F14" s="345"/>
      <c r="G14" s="345"/>
      <c r="H14" s="345"/>
      <c r="I14" s="345"/>
      <c r="J14" s="345"/>
      <c r="K14" s="345"/>
    </row>
    <row r="15" spans="1:60" ht="26.25" customHeight="1">
      <c r="A15" s="108"/>
      <c r="B15" s="108"/>
      <c r="C15" s="108"/>
      <c r="D15" s="108"/>
      <c r="E15" s="108"/>
      <c r="F15" s="108"/>
      <c r="G15" s="108"/>
      <c r="H15" s="108"/>
      <c r="I15" s="108"/>
      <c r="J15" s="108"/>
      <c r="K15" s="108"/>
    </row>
    <row r="16" spans="1:60" ht="26.25" customHeight="1">
      <c r="A16" s="108"/>
      <c r="B16" s="108"/>
      <c r="C16" s="108"/>
      <c r="D16" s="108"/>
      <c r="E16" s="108"/>
      <c r="F16" s="108"/>
      <c r="G16" s="108"/>
      <c r="H16" s="108"/>
      <c r="I16" s="108"/>
      <c r="J16" s="108"/>
      <c r="K16" s="108"/>
    </row>
  </sheetData>
  <sheetProtection formatCells="0" formatColumns="0" formatRows="0" autoFilter="0"/>
  <mergeCells count="15">
    <mergeCell ref="A9:A10"/>
    <mergeCell ref="B9:B10"/>
    <mergeCell ref="C9:K10"/>
    <mergeCell ref="C11:K11"/>
    <mergeCell ref="A1:K1"/>
    <mergeCell ref="C2:K2"/>
    <mergeCell ref="C3:K3"/>
    <mergeCell ref="C4:K4"/>
    <mergeCell ref="C5:K5"/>
    <mergeCell ref="C14:K14"/>
    <mergeCell ref="C6:K6"/>
    <mergeCell ref="C7:K7"/>
    <mergeCell ref="C8:K8"/>
    <mergeCell ref="C13:K13"/>
    <mergeCell ref="C12:K12"/>
  </mergeCells>
  <printOptions horizontalCentered="1"/>
  <pageMargins left="0.15748031496062992" right="0.19685039370078741" top="0.51181102362204722" bottom="0.35433070866141736" header="0.31496062992125984" footer="0.31496062992125984"/>
  <pageSetup paperSize="9" scale="26"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6"/>
  <sheetViews>
    <sheetView view="pageBreakPreview" zoomScale="50" zoomScaleNormal="60" zoomScaleSheetLayoutView="50" zoomScalePageLayoutView="42" workbookViewId="0">
      <selection activeCell="C4" sqref="C4:D4"/>
    </sheetView>
  </sheetViews>
  <sheetFormatPr defaultRowHeight="12.75"/>
  <cols>
    <col min="1" max="1" width="5.5703125" style="10"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9"/>
      <c r="E2" s="191"/>
      <c r="F2" s="191"/>
      <c r="G2" s="191"/>
      <c r="H2" s="191"/>
      <c r="I2" s="39"/>
      <c r="J2" s="16"/>
    </row>
    <row r="3" spans="1:10" ht="28.5">
      <c r="A3" s="19"/>
      <c r="E3" s="191"/>
      <c r="F3" s="191"/>
      <c r="G3" s="191"/>
      <c r="H3" s="191"/>
      <c r="I3" s="39"/>
      <c r="J3" s="16"/>
    </row>
    <row r="4" spans="1:10" ht="21">
      <c r="A4" s="205"/>
      <c r="B4" s="214" t="s">
        <v>44</v>
      </c>
      <c r="C4" s="373">
        <f>Nagłówek!C16</f>
        <v>0</v>
      </c>
      <c r="D4" s="373"/>
      <c r="E4" s="201"/>
      <c r="F4" s="201"/>
      <c r="G4" s="201"/>
      <c r="H4" s="201"/>
      <c r="I4" s="39"/>
      <c r="J4" s="16"/>
    </row>
    <row r="5" spans="1:10" ht="21">
      <c r="A5" s="208"/>
      <c r="B5" s="200"/>
      <c r="C5" s="201"/>
      <c r="D5" s="375" t="s">
        <v>71</v>
      </c>
      <c r="E5" s="375"/>
      <c r="F5" s="375"/>
      <c r="G5" s="375"/>
      <c r="H5" s="201"/>
      <c r="I5" s="16"/>
      <c r="J5" s="16"/>
    </row>
    <row r="6" spans="1:10" ht="21">
      <c r="A6" s="208"/>
      <c r="B6" s="374"/>
      <c r="C6" s="374"/>
      <c r="D6" s="264" t="s">
        <v>72</v>
      </c>
      <c r="E6" s="376"/>
      <c r="F6" s="198" t="s">
        <v>40</v>
      </c>
      <c r="G6" s="264" t="s">
        <v>41</v>
      </c>
      <c r="H6" s="377"/>
      <c r="I6" s="16"/>
      <c r="J6" s="16"/>
    </row>
    <row r="7" spans="1:10" ht="34.5" customHeight="1">
      <c r="A7" s="208"/>
      <c r="B7" s="264" t="s">
        <v>73</v>
      </c>
      <c r="C7" s="264"/>
      <c r="D7" s="378"/>
      <c r="E7" s="380"/>
      <c r="F7" s="202"/>
      <c r="G7" s="378"/>
      <c r="H7" s="379"/>
      <c r="I7" s="16"/>
      <c r="J7" s="16"/>
    </row>
    <row r="8" spans="1:10" ht="35.25" customHeight="1">
      <c r="A8" s="208"/>
      <c r="B8" s="264" t="s">
        <v>46</v>
      </c>
      <c r="C8" s="264"/>
      <c r="D8" s="378"/>
      <c r="E8" s="380"/>
      <c r="F8" s="202"/>
      <c r="G8" s="378"/>
      <c r="H8" s="379"/>
      <c r="I8" s="16"/>
      <c r="J8" s="16"/>
    </row>
    <row r="9" spans="1:10" ht="40.5" customHeight="1">
      <c r="A9" s="208"/>
      <c r="B9" s="264" t="s">
        <v>132</v>
      </c>
      <c r="C9" s="264"/>
      <c r="D9" s="378"/>
      <c r="E9" s="380"/>
      <c r="F9" s="202"/>
      <c r="G9" s="378"/>
      <c r="H9" s="379"/>
      <c r="I9" s="16"/>
      <c r="J9" s="16"/>
    </row>
    <row r="10" spans="1:10" ht="9" customHeight="1">
      <c r="A10" s="208"/>
      <c r="B10" s="200"/>
      <c r="C10" s="201"/>
      <c r="D10" s="201"/>
      <c r="E10" s="201"/>
      <c r="F10" s="201"/>
      <c r="G10" s="201"/>
      <c r="H10" s="201"/>
      <c r="I10" s="16"/>
      <c r="J10" s="16"/>
    </row>
    <row r="11" spans="1:10" ht="21">
      <c r="A11" s="208"/>
      <c r="B11" s="200"/>
      <c r="C11" s="201"/>
      <c r="D11" s="375" t="s">
        <v>43</v>
      </c>
      <c r="E11" s="375"/>
      <c r="F11" s="375"/>
      <c r="G11" s="375"/>
      <c r="H11" s="201"/>
      <c r="I11" s="16"/>
      <c r="J11" s="16"/>
    </row>
    <row r="12" spans="1:10" ht="8.25" customHeight="1">
      <c r="A12" s="208"/>
      <c r="B12" s="200"/>
      <c r="C12" s="201"/>
      <c r="D12" s="201"/>
      <c r="E12" s="201"/>
      <c r="F12" s="201"/>
      <c r="G12" s="201"/>
      <c r="H12" s="201"/>
      <c r="I12" s="16"/>
      <c r="J12" s="16"/>
    </row>
    <row r="13" spans="1:10" ht="54" customHeight="1">
      <c r="A13" s="208"/>
      <c r="B13" s="372"/>
      <c r="C13" s="372"/>
      <c r="D13" s="264" t="s">
        <v>134</v>
      </c>
      <c r="E13" s="264"/>
      <c r="F13" s="198" t="s">
        <v>40</v>
      </c>
      <c r="G13" s="264" t="s">
        <v>41</v>
      </c>
      <c r="H13" s="264"/>
      <c r="I13" s="16"/>
      <c r="J13" s="16"/>
    </row>
    <row r="14" spans="1:10" ht="37.5" customHeight="1">
      <c r="A14" s="208"/>
      <c r="B14" s="264" t="s">
        <v>45</v>
      </c>
      <c r="C14" s="264"/>
      <c r="D14" s="383">
        <f>D7</f>
        <v>0</v>
      </c>
      <c r="E14" s="383"/>
      <c r="F14" s="203"/>
      <c r="G14" s="380"/>
      <c r="H14" s="380"/>
      <c r="I14" s="16"/>
      <c r="J14" s="16"/>
    </row>
    <row r="15" spans="1:10" ht="36" customHeight="1">
      <c r="A15" s="209"/>
      <c r="B15" s="264" t="s">
        <v>46</v>
      </c>
      <c r="C15" s="264"/>
      <c r="D15" s="383">
        <f>D8</f>
        <v>0</v>
      </c>
      <c r="E15" s="383"/>
      <c r="F15" s="203"/>
      <c r="G15" s="380"/>
      <c r="H15" s="380"/>
      <c r="I15" s="16"/>
      <c r="J15" s="16"/>
    </row>
    <row r="16" spans="1:10" ht="29.25" customHeight="1">
      <c r="A16" s="209"/>
      <c r="B16" s="264" t="s">
        <v>132</v>
      </c>
      <c r="C16" s="264"/>
      <c r="D16" s="380"/>
      <c r="E16" s="380"/>
      <c r="F16" s="203"/>
      <c r="G16" s="380"/>
      <c r="H16" s="380"/>
      <c r="I16" s="16"/>
      <c r="J16" s="16"/>
    </row>
    <row r="17" spans="1:10" ht="9" customHeight="1">
      <c r="A17" s="209"/>
      <c r="B17" s="201"/>
      <c r="C17" s="201"/>
      <c r="D17" s="201"/>
      <c r="E17" s="201"/>
      <c r="F17" s="201"/>
      <c r="G17" s="201"/>
      <c r="H17" s="201"/>
      <c r="I17" s="16"/>
      <c r="J17" s="16"/>
    </row>
    <row r="18" spans="1:10" ht="28.5" customHeight="1">
      <c r="A18" s="207"/>
      <c r="B18" s="204"/>
      <c r="C18" s="204"/>
      <c r="D18" s="386" t="s">
        <v>42</v>
      </c>
      <c r="E18" s="386"/>
      <c r="F18" s="386"/>
      <c r="G18" s="386"/>
      <c r="H18" s="204"/>
      <c r="I18" s="16"/>
      <c r="J18" s="16"/>
    </row>
    <row r="19" spans="1:10" ht="8.25" customHeight="1">
      <c r="A19" s="205"/>
      <c r="B19" s="205"/>
      <c r="C19" s="205"/>
      <c r="D19" s="205"/>
      <c r="E19" s="205"/>
      <c r="F19" s="205"/>
      <c r="G19" s="205"/>
      <c r="H19" s="205"/>
      <c r="I19" s="16"/>
      <c r="J19" s="16"/>
    </row>
    <row r="20" spans="1:10" ht="45.75" customHeight="1">
      <c r="A20" s="205"/>
      <c r="B20" s="372"/>
      <c r="C20" s="372"/>
      <c r="D20" s="384" t="s">
        <v>134</v>
      </c>
      <c r="E20" s="384"/>
      <c r="F20" s="384"/>
      <c r="G20" s="264" t="s">
        <v>18</v>
      </c>
      <c r="H20" s="264"/>
      <c r="I20" s="35"/>
      <c r="J20" s="16"/>
    </row>
    <row r="21" spans="1:10" ht="47.25" customHeight="1">
      <c r="A21" s="205"/>
      <c r="B21" s="381" t="s">
        <v>45</v>
      </c>
      <c r="C21" s="381"/>
      <c r="D21" s="382">
        <f>D7</f>
        <v>0</v>
      </c>
      <c r="E21" s="382"/>
      <c r="F21" s="382"/>
      <c r="G21" s="385">
        <f>oceniający1!H81</f>
        <v>0</v>
      </c>
      <c r="H21" s="385"/>
      <c r="I21" s="18"/>
      <c r="J21" s="16"/>
    </row>
    <row r="22" spans="1:10" ht="39.75" customHeight="1">
      <c r="A22" s="205"/>
      <c r="B22" s="381" t="s">
        <v>46</v>
      </c>
      <c r="C22" s="381"/>
      <c r="D22" s="382">
        <f>D8</f>
        <v>0</v>
      </c>
      <c r="E22" s="382"/>
      <c r="F22" s="382"/>
      <c r="G22" s="385"/>
      <c r="H22" s="385"/>
      <c r="I22" s="36"/>
      <c r="J22" s="16"/>
    </row>
    <row r="23" spans="1:10" ht="51" customHeight="1">
      <c r="A23" s="205"/>
      <c r="B23" s="381" t="s">
        <v>132</v>
      </c>
      <c r="C23" s="381"/>
      <c r="D23" s="382"/>
      <c r="E23" s="382"/>
      <c r="F23" s="382"/>
      <c r="G23" s="385"/>
      <c r="H23" s="385"/>
      <c r="I23" s="36"/>
      <c r="J23" s="16"/>
    </row>
    <row r="24" spans="1:10" ht="41.25" customHeight="1">
      <c r="A24" s="205"/>
      <c r="B24" s="381" t="s">
        <v>47</v>
      </c>
      <c r="C24" s="381"/>
      <c r="D24" s="382"/>
      <c r="E24" s="382"/>
      <c r="F24" s="382"/>
      <c r="G24" s="385"/>
      <c r="H24" s="385"/>
      <c r="I24" s="36"/>
      <c r="J24" s="16"/>
    </row>
    <row r="25" spans="1:10" ht="31.5">
      <c r="A25" s="205"/>
      <c r="B25" s="389" t="s">
        <v>48</v>
      </c>
      <c r="C25" s="389"/>
      <c r="D25" s="389"/>
      <c r="E25" s="389"/>
      <c r="F25" s="389"/>
      <c r="G25" s="385"/>
      <c r="H25" s="385"/>
      <c r="I25" s="36"/>
      <c r="J25" s="16"/>
    </row>
    <row r="26" spans="1:10" ht="9.75" customHeight="1">
      <c r="A26" s="205"/>
      <c r="B26" s="210"/>
      <c r="C26" s="210"/>
      <c r="D26" s="210"/>
      <c r="E26" s="210"/>
      <c r="F26" s="210"/>
      <c r="G26" s="206"/>
      <c r="H26" s="206"/>
      <c r="I26" s="36"/>
      <c r="J26" s="16"/>
    </row>
    <row r="27" spans="1:10" ht="61.5" customHeight="1">
      <c r="A27" s="205"/>
      <c r="B27" s="215" t="s">
        <v>49</v>
      </c>
      <c r="C27" s="390"/>
      <c r="D27" s="390"/>
      <c r="E27" s="166" t="s">
        <v>17</v>
      </c>
      <c r="F27" s="216"/>
      <c r="G27" s="217"/>
      <c r="H27" s="217"/>
      <c r="I27" s="16"/>
      <c r="J27" s="16"/>
    </row>
    <row r="28" spans="1:10" ht="14.25" customHeight="1">
      <c r="A28" s="211"/>
      <c r="B28" s="199"/>
      <c r="C28" s="199"/>
      <c r="D28" s="212"/>
      <c r="E28" s="199"/>
      <c r="F28" s="199"/>
      <c r="G28" s="205"/>
      <c r="H28" s="205"/>
      <c r="I28" s="16"/>
      <c r="J28" s="16"/>
    </row>
    <row r="29" spans="1:10" ht="21">
      <c r="A29" s="205"/>
      <c r="B29" s="216"/>
      <c r="C29" s="216" t="s">
        <v>50</v>
      </c>
      <c r="D29" s="216"/>
      <c r="E29" s="216"/>
      <c r="F29" s="216"/>
      <c r="G29" s="205"/>
      <c r="H29" s="205"/>
      <c r="I29" s="16"/>
      <c r="J29" s="16"/>
    </row>
    <row r="30" spans="1:10" ht="21">
      <c r="A30" s="205"/>
      <c r="B30" s="216"/>
      <c r="C30" s="216"/>
      <c r="D30" s="216"/>
      <c r="E30" s="216"/>
      <c r="F30" s="216"/>
      <c r="G30" s="205"/>
      <c r="H30" s="205"/>
      <c r="I30" s="16"/>
      <c r="J30" s="16"/>
    </row>
    <row r="31" spans="1:10" ht="28.5">
      <c r="A31" s="205"/>
      <c r="B31" s="216" t="s">
        <v>51</v>
      </c>
      <c r="C31" s="390" t="s">
        <v>74</v>
      </c>
      <c r="D31" s="390"/>
      <c r="E31" s="216"/>
      <c r="F31" s="216" t="s">
        <v>52</v>
      </c>
      <c r="G31" s="206"/>
      <c r="H31" s="205"/>
      <c r="I31" s="37"/>
      <c r="J31" s="37"/>
    </row>
    <row r="32" spans="1:10" ht="28.5">
      <c r="A32" s="205"/>
      <c r="B32" s="216"/>
      <c r="C32" s="216"/>
      <c r="D32" s="216"/>
      <c r="E32" s="216"/>
      <c r="F32" s="216"/>
      <c r="G32" s="206"/>
      <c r="H32" s="205"/>
      <c r="I32" s="37"/>
      <c r="J32" s="37"/>
    </row>
    <row r="33" spans="1:10" ht="28.5">
      <c r="A33" s="205"/>
      <c r="B33" s="216"/>
      <c r="C33" s="216"/>
      <c r="D33" s="216"/>
      <c r="E33" s="216"/>
      <c r="F33" s="216"/>
      <c r="G33" s="206"/>
      <c r="H33" s="205"/>
      <c r="I33" s="37"/>
      <c r="J33" s="37"/>
    </row>
    <row r="34" spans="1:10" ht="21">
      <c r="A34" s="213" t="s">
        <v>133</v>
      </c>
      <c r="B34" s="216"/>
      <c r="C34" s="216"/>
      <c r="D34" s="216"/>
      <c r="E34" s="216"/>
      <c r="F34" s="216"/>
      <c r="G34" s="205"/>
      <c r="H34" s="205"/>
      <c r="I34" s="16"/>
      <c r="J34" s="16"/>
    </row>
    <row r="35" spans="1:10" ht="21">
      <c r="A35" s="205"/>
      <c r="B35" s="216"/>
      <c r="C35" s="216"/>
      <c r="D35" s="216"/>
      <c r="E35" s="216"/>
      <c r="F35" s="216"/>
      <c r="G35" s="205"/>
      <c r="H35" s="205"/>
      <c r="I35" s="16"/>
      <c r="J35" s="16"/>
    </row>
    <row r="36" spans="1:10" s="192" customFormat="1" ht="23.25">
      <c r="A36" s="387"/>
      <c r="B36" s="388"/>
      <c r="C36" s="388"/>
      <c r="D36" s="388"/>
      <c r="E36" s="388"/>
      <c r="F36" s="388"/>
      <c r="G36" s="388"/>
      <c r="H36" s="388"/>
      <c r="I36" s="19"/>
      <c r="J36" s="19"/>
    </row>
  </sheetData>
  <sheetProtection formatCells="0" formatColumns="0" formatRows="0" autoFilter="0"/>
  <protectedRanges>
    <protectedRange sqref="A5:A14 B5:B6 B10:B13" name="Rozstęp1_1_2"/>
    <protectedRange sqref="B31:G33 I31:I33" name="Rozstęp1_2_1"/>
  </protectedRanges>
  <mergeCells count="48">
    <mergeCell ref="A36:H36"/>
    <mergeCell ref="B24:C24"/>
    <mergeCell ref="D24:F24"/>
    <mergeCell ref="G24:H24"/>
    <mergeCell ref="B25:F25"/>
    <mergeCell ref="G25:H25"/>
    <mergeCell ref="C27:D27"/>
    <mergeCell ref="C31:D31"/>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G20:H20"/>
    <mergeCell ref="G14:H14"/>
    <mergeCell ref="B21:C21"/>
    <mergeCell ref="D21:F21"/>
    <mergeCell ref="B20:C20"/>
    <mergeCell ref="D14:E14"/>
    <mergeCell ref="D15:E15"/>
    <mergeCell ref="B15:C15"/>
    <mergeCell ref="B16:C16"/>
    <mergeCell ref="D20:F20"/>
    <mergeCell ref="G15:H15"/>
    <mergeCell ref="D16:E16"/>
    <mergeCell ref="B8:C8"/>
    <mergeCell ref="B9:C9"/>
    <mergeCell ref="B13:C13"/>
    <mergeCell ref="B14:C14"/>
    <mergeCell ref="C4:D4"/>
    <mergeCell ref="B6:C6"/>
    <mergeCell ref="D5:G5"/>
    <mergeCell ref="D6:E6"/>
    <mergeCell ref="G6:H6"/>
    <mergeCell ref="G9:H9"/>
    <mergeCell ref="D9:E9"/>
    <mergeCell ref="B7:C7"/>
  </mergeCells>
  <printOptions horizontalCentered="1"/>
  <pageMargins left="0" right="0" top="0.51181102362204722" bottom="0.35433070866141736" header="0.31496062992125984" footer="0.31496062992125984"/>
  <pageSetup paperSize="9" scale="53"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1B9B-60A2-44E2-8DE7-4032C5F46972}">
  <sheetPr>
    <pageSetUpPr fitToPage="1"/>
  </sheetPr>
  <dimension ref="A2:FX141"/>
  <sheetViews>
    <sheetView tabSelected="1" view="pageBreakPreview" zoomScale="50" zoomScaleNormal="40" zoomScaleSheetLayoutView="50" zoomScalePageLayoutView="42" workbookViewId="0">
      <selection activeCell="I129" sqref="I129"/>
    </sheetView>
  </sheetViews>
  <sheetFormatPr defaultRowHeight="26.25"/>
  <cols>
    <col min="1" max="1" width="14" style="14" customWidth="1"/>
    <col min="2" max="2" width="66.28515625" style="10" customWidth="1"/>
    <col min="3" max="3" width="56" customWidth="1"/>
    <col min="4" max="4" width="34.28515625" style="126" customWidth="1"/>
    <col min="5" max="5" width="43" style="126" customWidth="1"/>
    <col min="6" max="6" width="21.42578125" style="126" customWidth="1"/>
    <col min="7" max="7" width="53.42578125" style="126" customWidth="1"/>
    <col min="8" max="8" width="48.140625" style="126" customWidth="1"/>
    <col min="9" max="9" width="31.85546875" customWidth="1"/>
    <col min="10" max="10" width="30.28515625" customWidth="1"/>
    <col min="11" max="11" width="46.7109375" customWidth="1"/>
  </cols>
  <sheetData>
    <row r="2" spans="1:11" ht="97.5" customHeight="1">
      <c r="A2" s="297" t="s">
        <v>141</v>
      </c>
      <c r="B2" s="297"/>
      <c r="C2" s="297"/>
      <c r="D2" s="297"/>
      <c r="E2" s="297"/>
      <c r="F2" s="297"/>
      <c r="G2" s="297"/>
      <c r="H2" s="297"/>
      <c r="I2" s="297"/>
      <c r="J2" s="297"/>
      <c r="K2" s="297"/>
    </row>
    <row r="3" spans="1:11" ht="98.25" customHeight="1">
      <c r="A3" s="11"/>
      <c r="B3" s="393" t="s">
        <v>32</v>
      </c>
      <c r="C3" s="393"/>
      <c r="D3" s="393" t="str">
        <f>Nagłówek!C6</f>
        <v>3c Wspieranie tworzenia i poszerzania zaawansowanych zdolności w zakresie rozwoju produktów i usług</v>
      </c>
      <c r="E3" s="393"/>
      <c r="F3" s="393"/>
      <c r="G3" s="393"/>
      <c r="H3" s="393"/>
      <c r="I3" s="393"/>
      <c r="J3" s="393"/>
      <c r="K3" s="393"/>
    </row>
    <row r="4" spans="1:11" ht="72" customHeight="1">
      <c r="A4" s="9"/>
      <c r="B4" s="397" t="s">
        <v>21</v>
      </c>
      <c r="C4" s="397"/>
      <c r="D4" s="394" t="s">
        <v>99</v>
      </c>
      <c r="E4" s="394"/>
      <c r="F4" s="394"/>
      <c r="G4" s="394"/>
      <c r="H4" s="394"/>
      <c r="I4" s="394"/>
      <c r="J4" s="394"/>
      <c r="K4" s="394"/>
    </row>
    <row r="5" spans="1:11" ht="90.75" customHeight="1">
      <c r="A5" s="9"/>
      <c r="B5" s="397" t="s">
        <v>22</v>
      </c>
      <c r="C5" s="397"/>
      <c r="D5" s="395" t="s">
        <v>98</v>
      </c>
      <c r="E5" s="395"/>
      <c r="F5" s="395"/>
      <c r="G5" s="395"/>
      <c r="H5" s="395"/>
      <c r="I5" s="395"/>
      <c r="J5" s="395"/>
      <c r="K5" s="395"/>
    </row>
    <row r="6" spans="1:11" ht="60" customHeight="1">
      <c r="A6" s="9"/>
      <c r="B6" s="395" t="s">
        <v>23</v>
      </c>
      <c r="C6" s="395"/>
      <c r="D6" s="396" t="str">
        <f>Nagłówek!C9</f>
        <v>Projekty realizowane w ramach regionalnej pomocy inwestycyjnej</v>
      </c>
      <c r="E6" s="396"/>
      <c r="F6" s="396"/>
      <c r="G6" s="396"/>
      <c r="H6" s="396"/>
      <c r="I6" s="396"/>
      <c r="J6" s="396"/>
      <c r="K6" s="396"/>
    </row>
    <row r="7" spans="1:11" ht="51" customHeight="1">
      <c r="B7" s="398" t="s">
        <v>33</v>
      </c>
      <c r="C7" s="398"/>
      <c r="D7" s="391"/>
      <c r="E7" s="391"/>
      <c r="F7" s="391"/>
      <c r="G7" s="391"/>
      <c r="H7" s="391"/>
      <c r="I7" s="391"/>
      <c r="J7" s="391"/>
      <c r="K7" s="391"/>
    </row>
    <row r="8" spans="1:11" ht="60" customHeight="1">
      <c r="B8" s="398" t="s">
        <v>19</v>
      </c>
      <c r="C8" s="398"/>
      <c r="D8" s="311"/>
      <c r="E8" s="311"/>
      <c r="F8" s="311"/>
      <c r="G8" s="311"/>
      <c r="H8" s="311"/>
      <c r="I8" s="311"/>
      <c r="J8" s="311"/>
      <c r="K8" s="311"/>
    </row>
    <row r="9" spans="1:11" ht="60" customHeight="1">
      <c r="B9" s="398" t="s">
        <v>1</v>
      </c>
      <c r="C9" s="398"/>
      <c r="D9" s="392"/>
      <c r="E9" s="392"/>
      <c r="F9" s="392"/>
      <c r="G9" s="392"/>
      <c r="H9" s="392"/>
      <c r="I9" s="392"/>
      <c r="J9" s="392"/>
      <c r="K9" s="392"/>
    </row>
    <row r="10" spans="1:11" ht="56.25" customHeight="1">
      <c r="B10" s="398" t="s">
        <v>34</v>
      </c>
      <c r="C10" s="398"/>
      <c r="D10" s="392"/>
      <c r="E10" s="392"/>
      <c r="F10" s="392"/>
      <c r="G10" s="392"/>
      <c r="H10" s="392"/>
      <c r="I10" s="392"/>
      <c r="J10" s="392"/>
      <c r="K10" s="392"/>
    </row>
    <row r="11" spans="1:11" ht="62.25" customHeight="1">
      <c r="B11" s="38" t="s">
        <v>57</v>
      </c>
      <c r="C11" s="38"/>
      <c r="D11" s="392"/>
      <c r="E11" s="392"/>
      <c r="F11" s="392"/>
      <c r="G11" s="392"/>
      <c r="H11" s="392"/>
      <c r="I11" s="392"/>
      <c r="J11" s="392"/>
      <c r="K11" s="392"/>
    </row>
    <row r="12" spans="1:11" ht="63.75" customHeight="1">
      <c r="B12" s="17"/>
      <c r="C12" s="17" t="s">
        <v>56</v>
      </c>
      <c r="D12" s="392"/>
      <c r="E12" s="392"/>
      <c r="F12" s="392"/>
      <c r="G12" s="392"/>
      <c r="H12" s="392"/>
      <c r="I12" s="392"/>
      <c r="J12" s="392"/>
      <c r="K12" s="392"/>
    </row>
    <row r="14" spans="1:11" ht="50.25" customHeight="1">
      <c r="A14" s="24"/>
      <c r="B14" s="98" t="s">
        <v>44</v>
      </c>
      <c r="C14" s="109">
        <f>Nagłówek!C16</f>
        <v>0</v>
      </c>
      <c r="D14" s="129"/>
      <c r="E14" s="129"/>
      <c r="F14" s="129"/>
      <c r="G14" s="129"/>
      <c r="H14" s="129"/>
      <c r="I14" s="71"/>
      <c r="J14" s="71"/>
      <c r="K14" s="71"/>
    </row>
    <row r="15" spans="1:11" ht="75.75" customHeight="1">
      <c r="A15" s="24"/>
      <c r="B15" s="246" t="s">
        <v>66</v>
      </c>
      <c r="C15" s="246"/>
      <c r="D15" s="246"/>
      <c r="E15" s="246"/>
      <c r="F15" s="246"/>
      <c r="G15" s="246"/>
      <c r="H15" s="246"/>
      <c r="I15" s="246"/>
      <c r="J15" s="246"/>
      <c r="K15" s="246"/>
    </row>
    <row r="16" spans="1:11" ht="53.25" customHeight="1" thickBot="1">
      <c r="A16" s="311" t="s">
        <v>29</v>
      </c>
      <c r="B16" s="311"/>
      <c r="C16" s="311"/>
      <c r="D16" s="311"/>
      <c r="E16" s="311"/>
      <c r="F16" s="311"/>
      <c r="G16" s="311"/>
      <c r="H16" s="311"/>
      <c r="I16" s="311"/>
      <c r="J16" s="311"/>
      <c r="K16" s="311"/>
    </row>
    <row r="17" spans="1:180" s="13" customFormat="1" ht="66.75" customHeight="1" thickTop="1" thickBot="1">
      <c r="A17" s="42" t="s">
        <v>10</v>
      </c>
      <c r="B17" s="43" t="s">
        <v>25</v>
      </c>
      <c r="C17" s="221"/>
      <c r="D17" s="308" t="s">
        <v>26</v>
      </c>
      <c r="E17" s="309"/>
      <c r="F17" s="309"/>
      <c r="G17" s="309"/>
      <c r="H17" s="310"/>
      <c r="I17" s="45" t="s">
        <v>2</v>
      </c>
      <c r="J17" s="45" t="s">
        <v>3</v>
      </c>
      <c r="K17" s="46" t="s">
        <v>4</v>
      </c>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row>
    <row r="18" spans="1:180" ht="63.75" customHeight="1" thickTop="1">
      <c r="A18" s="82" t="s">
        <v>5</v>
      </c>
      <c r="B18" s="312" t="s">
        <v>161</v>
      </c>
      <c r="C18" s="312"/>
      <c r="D18" s="313" t="s">
        <v>79</v>
      </c>
      <c r="E18" s="313"/>
      <c r="F18" s="313"/>
      <c r="G18" s="313"/>
      <c r="H18" s="313"/>
      <c r="I18" s="31"/>
      <c r="J18" s="31"/>
      <c r="K18" s="155"/>
    </row>
    <row r="19" spans="1:180" ht="74.25" customHeight="1">
      <c r="A19" s="70" t="s">
        <v>6</v>
      </c>
      <c r="B19" s="269" t="s">
        <v>63</v>
      </c>
      <c r="C19" s="269"/>
      <c r="D19" s="293" t="s">
        <v>100</v>
      </c>
      <c r="E19" s="293"/>
      <c r="F19" s="293"/>
      <c r="G19" s="293"/>
      <c r="H19" s="293"/>
      <c r="I19" s="79"/>
      <c r="J19" s="79"/>
      <c r="K19" s="156"/>
    </row>
    <row r="20" spans="1:180" ht="391.5" customHeight="1">
      <c r="A20" s="70" t="s">
        <v>7</v>
      </c>
      <c r="B20" s="269" t="s">
        <v>64</v>
      </c>
      <c r="C20" s="269"/>
      <c r="D20" s="293" t="s">
        <v>162</v>
      </c>
      <c r="E20" s="293"/>
      <c r="F20" s="293"/>
      <c r="G20" s="293"/>
      <c r="H20" s="293"/>
      <c r="I20" s="79"/>
      <c r="J20" s="79"/>
      <c r="K20" s="156"/>
    </row>
    <row r="21" spans="1:180" ht="69.75" customHeight="1">
      <c r="A21" s="70" t="s">
        <v>8</v>
      </c>
      <c r="B21" s="269" t="s">
        <v>65</v>
      </c>
      <c r="C21" s="269"/>
      <c r="D21" s="293" t="s">
        <v>135</v>
      </c>
      <c r="E21" s="293"/>
      <c r="F21" s="293"/>
      <c r="G21" s="293"/>
      <c r="H21" s="293"/>
      <c r="I21" s="79"/>
      <c r="J21" s="79"/>
      <c r="K21" s="156"/>
    </row>
    <row r="22" spans="1:180" ht="123.75" customHeight="1">
      <c r="A22" s="70" t="s">
        <v>9</v>
      </c>
      <c r="B22" s="269" t="s">
        <v>80</v>
      </c>
      <c r="C22" s="269"/>
      <c r="D22" s="293" t="s">
        <v>81</v>
      </c>
      <c r="E22" s="293"/>
      <c r="F22" s="293"/>
      <c r="G22" s="293"/>
      <c r="H22" s="293"/>
      <c r="I22" s="79"/>
      <c r="J22" s="79"/>
      <c r="K22" s="156"/>
    </row>
    <row r="23" spans="1:180" ht="92.25" customHeight="1">
      <c r="A23" s="70" t="s">
        <v>35</v>
      </c>
      <c r="B23" s="314" t="s">
        <v>125</v>
      </c>
      <c r="C23" s="315"/>
      <c r="D23" s="293" t="s">
        <v>82</v>
      </c>
      <c r="E23" s="293"/>
      <c r="F23" s="293"/>
      <c r="G23" s="293"/>
      <c r="H23" s="293"/>
      <c r="I23" s="79"/>
      <c r="J23" s="79"/>
      <c r="K23" s="156"/>
    </row>
    <row r="24" spans="1:180" ht="87" customHeight="1">
      <c r="A24" s="70" t="s">
        <v>36</v>
      </c>
      <c r="B24" s="269" t="s">
        <v>163</v>
      </c>
      <c r="C24" s="269"/>
      <c r="D24" s="293" t="s">
        <v>83</v>
      </c>
      <c r="E24" s="293"/>
      <c r="F24" s="293"/>
      <c r="G24" s="293"/>
      <c r="H24" s="293"/>
      <c r="I24" s="79"/>
      <c r="J24" s="79"/>
      <c r="K24" s="156"/>
    </row>
    <row r="25" spans="1:180" ht="69" customHeight="1">
      <c r="A25" s="70" t="s">
        <v>53</v>
      </c>
      <c r="B25" s="269" t="s">
        <v>96</v>
      </c>
      <c r="C25" s="269"/>
      <c r="D25" s="293" t="s">
        <v>84</v>
      </c>
      <c r="E25" s="293"/>
      <c r="F25" s="293"/>
      <c r="G25" s="293"/>
      <c r="H25" s="293"/>
      <c r="I25" s="79"/>
      <c r="J25" s="79"/>
      <c r="K25" s="79"/>
    </row>
    <row r="26" spans="1:180" ht="73.5" customHeight="1">
      <c r="A26" s="70" t="s">
        <v>59</v>
      </c>
      <c r="B26" s="269" t="s">
        <v>165</v>
      </c>
      <c r="C26" s="269"/>
      <c r="D26" s="293" t="s">
        <v>85</v>
      </c>
      <c r="E26" s="293"/>
      <c r="F26" s="293"/>
      <c r="G26" s="293"/>
      <c r="H26" s="293"/>
      <c r="I26" s="79"/>
      <c r="J26" s="79"/>
      <c r="K26" s="79"/>
    </row>
    <row r="27" spans="1:180" ht="84" customHeight="1">
      <c r="A27" s="70" t="s">
        <v>61</v>
      </c>
      <c r="B27" s="269" t="s">
        <v>164</v>
      </c>
      <c r="C27" s="270"/>
      <c r="D27" s="293" t="s">
        <v>86</v>
      </c>
      <c r="E27" s="270"/>
      <c r="F27" s="270"/>
      <c r="G27" s="270"/>
      <c r="H27" s="270"/>
      <c r="I27" s="79"/>
      <c r="J27" s="79"/>
      <c r="K27" s="79"/>
    </row>
    <row r="28" spans="1:180" ht="45" customHeight="1">
      <c r="A28" s="25"/>
      <c r="B28" s="100" t="s">
        <v>87</v>
      </c>
      <c r="C28" s="100"/>
      <c r="D28" s="130"/>
      <c r="E28" s="119"/>
      <c r="F28" s="119"/>
      <c r="G28" s="119"/>
      <c r="H28" s="119"/>
      <c r="I28" s="27"/>
      <c r="J28" s="27"/>
      <c r="K28" s="27"/>
    </row>
    <row r="29" spans="1:180" ht="46.5" customHeight="1">
      <c r="A29" s="25"/>
      <c r="B29" s="304"/>
      <c r="D29" s="232" t="s">
        <v>120</v>
      </c>
      <c r="E29" s="232"/>
      <c r="F29" s="232"/>
      <c r="G29" s="232"/>
      <c r="H29" s="232"/>
      <c r="I29" s="27"/>
      <c r="J29" s="27"/>
      <c r="K29" s="302"/>
    </row>
    <row r="30" spans="1:180" ht="46.5" customHeight="1" thickBot="1">
      <c r="A30" s="25"/>
      <c r="B30" s="305"/>
      <c r="C30" s="186"/>
      <c r="D30" s="186"/>
      <c r="E30" s="186"/>
      <c r="F30" s="186"/>
      <c r="G30" s="186"/>
      <c r="I30" s="184" t="s">
        <v>40</v>
      </c>
      <c r="J30" s="183" t="s">
        <v>121</v>
      </c>
      <c r="K30" s="303"/>
    </row>
    <row r="31" spans="1:180" ht="46.5" customHeight="1">
      <c r="A31" s="25"/>
      <c r="B31" s="101"/>
      <c r="C31" s="186"/>
      <c r="D31" s="186"/>
      <c r="E31" s="186"/>
      <c r="F31" s="186"/>
      <c r="G31" s="186"/>
      <c r="I31" s="185" t="str">
        <f>IF((LEN(TRIM(CONCATENATE(K19,K20,K21,K22,K23,K24,K25,K26,K27,K28)))=10),"X","")</f>
        <v/>
      </c>
      <c r="J31" s="182" t="str">
        <f>IF((LEN(TRIM(CONCATENATE(I19,I20,I21,I22,I23,I24,I25,I26,I27,I28)))&gt;0),"X","")</f>
        <v/>
      </c>
      <c r="K31" s="102"/>
    </row>
    <row r="32" spans="1:180" ht="46.5" customHeight="1">
      <c r="A32" s="25"/>
      <c r="B32" s="197" t="s">
        <v>44</v>
      </c>
      <c r="C32" s="111">
        <f>Nagłówek!C16</f>
        <v>0</v>
      </c>
      <c r="D32" s="131"/>
      <c r="E32" s="131"/>
      <c r="F32" s="131"/>
      <c r="G32" s="131"/>
      <c r="H32" s="131"/>
      <c r="I32" s="27"/>
      <c r="J32" s="27"/>
      <c r="K32" s="102"/>
    </row>
    <row r="33" spans="1:136" ht="69" customHeight="1">
      <c r="A33" s="25"/>
      <c r="B33" s="297" t="s">
        <v>126</v>
      </c>
      <c r="C33" s="297"/>
      <c r="D33" s="297"/>
      <c r="E33" s="297"/>
      <c r="F33" s="297"/>
      <c r="G33" s="297"/>
      <c r="H33" s="297"/>
      <c r="I33" s="297"/>
      <c r="J33" s="297"/>
      <c r="K33" s="297"/>
    </row>
    <row r="34" spans="1:136" ht="36.75" customHeight="1" thickBot="1">
      <c r="A34" s="278" t="s">
        <v>29</v>
      </c>
      <c r="B34" s="278"/>
      <c r="C34" s="278"/>
      <c r="D34" s="278"/>
      <c r="E34" s="278"/>
      <c r="F34" s="278"/>
      <c r="G34" s="278"/>
      <c r="H34" s="278"/>
      <c r="I34" s="278"/>
      <c r="J34" s="278"/>
      <c r="K34" s="278"/>
    </row>
    <row r="35" spans="1:136" s="12" customFormat="1" ht="79.5" customHeight="1" thickTop="1" thickBot="1">
      <c r="A35" s="47" t="s">
        <v>10</v>
      </c>
      <c r="B35" s="306" t="s">
        <v>25</v>
      </c>
      <c r="C35" s="307"/>
      <c r="D35" s="308" t="s">
        <v>26</v>
      </c>
      <c r="E35" s="309"/>
      <c r="F35" s="309"/>
      <c r="G35" s="309"/>
      <c r="H35" s="310"/>
      <c r="I35" s="45" t="s">
        <v>2</v>
      </c>
      <c r="J35" s="45" t="s">
        <v>3</v>
      </c>
      <c r="K35" s="46" t="s">
        <v>4</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row>
    <row r="36" spans="1:136" s="20" customFormat="1" ht="143.25" customHeight="1" thickTop="1">
      <c r="A36" s="83" t="s">
        <v>5</v>
      </c>
      <c r="B36" s="295" t="s">
        <v>67</v>
      </c>
      <c r="C36" s="295"/>
      <c r="D36" s="296" t="s">
        <v>101</v>
      </c>
      <c r="E36" s="296"/>
      <c r="F36" s="296"/>
      <c r="G36" s="296"/>
      <c r="H36" s="296"/>
      <c r="I36" s="84"/>
      <c r="J36" s="84"/>
      <c r="K36" s="84"/>
    </row>
    <row r="37" spans="1:136" s="20" customFormat="1" ht="368.25" customHeight="1">
      <c r="A37" s="226" t="s">
        <v>6</v>
      </c>
      <c r="B37" s="298" t="s">
        <v>147</v>
      </c>
      <c r="C37" s="299"/>
      <c r="D37" s="300" t="s">
        <v>146</v>
      </c>
      <c r="E37" s="301"/>
      <c r="F37" s="301"/>
      <c r="G37" s="301"/>
      <c r="H37" s="299"/>
      <c r="I37" s="227"/>
      <c r="J37" s="227"/>
      <c r="K37" s="227"/>
    </row>
    <row r="38" spans="1:136" s="20" customFormat="1" ht="409.5" customHeight="1">
      <c r="A38" s="85" t="s">
        <v>7</v>
      </c>
      <c r="B38" s="294" t="s">
        <v>27</v>
      </c>
      <c r="C38" s="294"/>
      <c r="D38" s="293" t="s">
        <v>189</v>
      </c>
      <c r="E38" s="293"/>
      <c r="F38" s="293"/>
      <c r="G38" s="293"/>
      <c r="H38" s="293"/>
      <c r="I38" s="86"/>
      <c r="J38" s="86"/>
      <c r="K38" s="86"/>
    </row>
    <row r="39" spans="1:136" s="20" customFormat="1" ht="148.5" customHeight="1">
      <c r="A39" s="85" t="s">
        <v>8</v>
      </c>
      <c r="B39" s="294" t="s">
        <v>102</v>
      </c>
      <c r="C39" s="294"/>
      <c r="D39" s="293" t="s">
        <v>103</v>
      </c>
      <c r="E39" s="293"/>
      <c r="F39" s="293"/>
      <c r="G39" s="293"/>
      <c r="H39" s="293"/>
      <c r="I39" s="86"/>
      <c r="J39" s="86"/>
      <c r="K39" s="86"/>
    </row>
    <row r="40" spans="1:136" s="20" customFormat="1" ht="325.5" customHeight="1">
      <c r="A40" s="85" t="s">
        <v>9</v>
      </c>
      <c r="B40" s="269" t="s">
        <v>28</v>
      </c>
      <c r="C40" s="269"/>
      <c r="D40" s="293" t="s">
        <v>185</v>
      </c>
      <c r="E40" s="293"/>
      <c r="F40" s="293"/>
      <c r="G40" s="293"/>
      <c r="H40" s="293"/>
      <c r="I40" s="86"/>
      <c r="J40" s="86"/>
      <c r="K40" s="86"/>
    </row>
    <row r="41" spans="1:136" s="20" customFormat="1" ht="143.25" customHeight="1">
      <c r="A41" s="85" t="s">
        <v>35</v>
      </c>
      <c r="B41" s="269" t="s">
        <v>68</v>
      </c>
      <c r="C41" s="269"/>
      <c r="D41" s="293" t="s">
        <v>127</v>
      </c>
      <c r="E41" s="293"/>
      <c r="F41" s="293"/>
      <c r="G41" s="293"/>
      <c r="H41" s="293"/>
      <c r="I41" s="86"/>
      <c r="J41" s="86"/>
      <c r="K41" s="86"/>
    </row>
    <row r="42" spans="1:136" s="20" customFormat="1" ht="203.25" customHeight="1">
      <c r="A42" s="85" t="s">
        <v>36</v>
      </c>
      <c r="B42" s="269" t="s">
        <v>69</v>
      </c>
      <c r="C42" s="269"/>
      <c r="D42" s="293" t="s">
        <v>128</v>
      </c>
      <c r="E42" s="293"/>
      <c r="F42" s="293"/>
      <c r="G42" s="293"/>
      <c r="H42" s="293"/>
      <c r="I42" s="86"/>
      <c r="J42" s="86"/>
      <c r="K42" s="86"/>
    </row>
    <row r="43" spans="1:136" s="20" customFormat="1" ht="279" customHeight="1">
      <c r="A43" s="85" t="s">
        <v>53</v>
      </c>
      <c r="B43" s="314" t="s">
        <v>104</v>
      </c>
      <c r="C43" s="315"/>
      <c r="D43" s="293" t="s">
        <v>129</v>
      </c>
      <c r="E43" s="293"/>
      <c r="F43" s="293"/>
      <c r="G43" s="293"/>
      <c r="H43" s="293"/>
      <c r="I43" s="86"/>
      <c r="J43" s="86"/>
      <c r="K43" s="86"/>
    </row>
    <row r="44" spans="1:136" s="20" customFormat="1" ht="295.5" customHeight="1">
      <c r="A44" s="316" t="s">
        <v>59</v>
      </c>
      <c r="B44" s="337" t="s">
        <v>75</v>
      </c>
      <c r="C44" s="338"/>
      <c r="D44" s="339" t="s">
        <v>136</v>
      </c>
      <c r="E44" s="340"/>
      <c r="F44" s="340"/>
      <c r="G44" s="340"/>
      <c r="H44" s="341"/>
      <c r="I44" s="318"/>
      <c r="J44" s="318"/>
      <c r="K44" s="318"/>
    </row>
    <row r="45" spans="1:136" s="20" customFormat="1" ht="362.25" customHeight="1">
      <c r="A45" s="317"/>
      <c r="B45" s="324"/>
      <c r="C45" s="325"/>
      <c r="D45" s="342"/>
      <c r="E45" s="343"/>
      <c r="F45" s="343"/>
      <c r="G45" s="343"/>
      <c r="H45" s="344"/>
      <c r="I45" s="319"/>
      <c r="J45" s="319"/>
      <c r="K45" s="319"/>
    </row>
    <row r="46" spans="1:136" s="20" customFormat="1" ht="366" customHeight="1">
      <c r="A46" s="85" t="s">
        <v>61</v>
      </c>
      <c r="B46" s="434" t="s">
        <v>88</v>
      </c>
      <c r="C46" s="435"/>
      <c r="D46" s="436" t="s">
        <v>137</v>
      </c>
      <c r="E46" s="437"/>
      <c r="F46" s="437"/>
      <c r="G46" s="437"/>
      <c r="H46" s="438"/>
      <c r="I46" s="86"/>
      <c r="J46" s="86"/>
      <c r="K46" s="86"/>
    </row>
    <row r="47" spans="1:136" ht="162" customHeight="1">
      <c r="A47" s="70" t="s">
        <v>62</v>
      </c>
      <c r="B47" s="434" t="s">
        <v>89</v>
      </c>
      <c r="C47" s="435"/>
      <c r="D47" s="439" t="s">
        <v>138</v>
      </c>
      <c r="E47" s="440"/>
      <c r="F47" s="440"/>
      <c r="G47" s="440"/>
      <c r="H47" s="441"/>
      <c r="I47" s="79"/>
      <c r="J47" s="79"/>
      <c r="K47" s="79"/>
    </row>
    <row r="48" spans="1:136" ht="108.75" customHeight="1">
      <c r="A48" s="70" t="s">
        <v>148</v>
      </c>
      <c r="B48" s="434" t="s">
        <v>90</v>
      </c>
      <c r="C48" s="435"/>
      <c r="D48" s="439" t="s">
        <v>139</v>
      </c>
      <c r="E48" s="440"/>
      <c r="F48" s="440"/>
      <c r="G48" s="440"/>
      <c r="H48" s="441"/>
      <c r="I48" s="79"/>
      <c r="J48" s="79"/>
      <c r="K48" s="79"/>
    </row>
    <row r="49" spans="1:60" ht="55.5" customHeight="1">
      <c r="A49" s="25"/>
      <c r="B49" s="40" t="s">
        <v>87</v>
      </c>
      <c r="C49" s="26"/>
      <c r="D49" s="119"/>
      <c r="E49" s="119"/>
      <c r="F49" s="119"/>
      <c r="G49" s="119"/>
      <c r="H49" s="119"/>
      <c r="I49" s="27"/>
      <c r="J49" s="27"/>
      <c r="K49" s="27"/>
    </row>
    <row r="50" spans="1:60" ht="55.5" customHeight="1">
      <c r="A50" s="21"/>
      <c r="B50" s="218" t="str">
        <f>oceniający1!B38</f>
        <v>Numer ewidencyjny wniosku:</v>
      </c>
      <c r="C50" s="109">
        <f>Nagłówek!C16</f>
        <v>0</v>
      </c>
      <c r="D50" s="413"/>
      <c r="E50" s="413"/>
      <c r="F50" s="118"/>
      <c r="G50" s="118"/>
      <c r="H50" s="128"/>
      <c r="I50" s="23"/>
      <c r="J50" s="23"/>
      <c r="K50" s="23"/>
    </row>
    <row r="51" spans="1:60" ht="55.5" customHeight="1">
      <c r="A51" s="246" t="s">
        <v>76</v>
      </c>
      <c r="B51" s="246"/>
      <c r="C51" s="246"/>
      <c r="D51" s="246"/>
      <c r="E51" s="246"/>
      <c r="F51" s="246"/>
      <c r="G51" s="246"/>
      <c r="H51" s="246"/>
      <c r="I51" s="246"/>
      <c r="J51" s="246"/>
      <c r="K51" s="246"/>
    </row>
    <row r="52" spans="1:60" s="77" customFormat="1" ht="45" customHeight="1" thickBot="1">
      <c r="A52" s="278" t="s">
        <v>77</v>
      </c>
      <c r="B52" s="278"/>
      <c r="C52" s="278"/>
      <c r="D52" s="278"/>
      <c r="E52" s="278"/>
      <c r="F52" s="278"/>
      <c r="G52" s="278"/>
      <c r="H52" s="278"/>
      <c r="I52" s="278"/>
      <c r="J52" s="278"/>
      <c r="K52" s="278"/>
    </row>
    <row r="53" spans="1:60" ht="70.5" customHeight="1" thickTop="1" thickBot="1">
      <c r="A53" s="87" t="s">
        <v>10</v>
      </c>
      <c r="B53" s="273" t="s">
        <v>25</v>
      </c>
      <c r="C53" s="274"/>
      <c r="D53" s="275" t="s">
        <v>70</v>
      </c>
      <c r="E53" s="276"/>
      <c r="F53" s="276"/>
      <c r="G53" s="276"/>
      <c r="H53" s="277"/>
      <c r="I53" s="88" t="s">
        <v>2</v>
      </c>
      <c r="J53" s="88" t="s">
        <v>3</v>
      </c>
      <c r="K53" s="89" t="s">
        <v>4</v>
      </c>
    </row>
    <row r="54" spans="1:60" ht="70.5" customHeight="1" thickTop="1">
      <c r="A54" s="320" t="s">
        <v>5</v>
      </c>
      <c r="B54" s="322" t="s">
        <v>105</v>
      </c>
      <c r="C54" s="323"/>
      <c r="D54" s="425" t="s">
        <v>143</v>
      </c>
      <c r="E54" s="426"/>
      <c r="F54" s="426"/>
      <c r="G54" s="426"/>
      <c r="H54" s="427"/>
      <c r="I54" s="332"/>
      <c r="J54" s="332"/>
      <c r="K54" s="334"/>
    </row>
    <row r="55" spans="1:60" s="69" customFormat="1" ht="409.5" customHeight="1">
      <c r="A55" s="422"/>
      <c r="B55" s="423"/>
      <c r="C55" s="424"/>
      <c r="D55" s="428"/>
      <c r="E55" s="429"/>
      <c r="F55" s="429"/>
      <c r="G55" s="429"/>
      <c r="H55" s="430"/>
      <c r="I55" s="401"/>
      <c r="J55" s="401"/>
      <c r="K55" s="421"/>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row>
    <row r="56" spans="1:60" s="69" customFormat="1" ht="327" customHeight="1">
      <c r="A56" s="321"/>
      <c r="B56" s="324"/>
      <c r="C56" s="325"/>
      <c r="D56" s="431"/>
      <c r="E56" s="432"/>
      <c r="F56" s="432"/>
      <c r="G56" s="432"/>
      <c r="H56" s="433"/>
      <c r="I56" s="333"/>
      <c r="J56" s="333"/>
      <c r="K56" s="335"/>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row>
    <row r="57" spans="1:60" s="69" customFormat="1" ht="279" customHeight="1">
      <c r="A57" s="70" t="s">
        <v>6</v>
      </c>
      <c r="B57" s="269" t="s">
        <v>106</v>
      </c>
      <c r="C57" s="270"/>
      <c r="D57" s="293" t="s">
        <v>145</v>
      </c>
      <c r="E57" s="293"/>
      <c r="F57" s="293"/>
      <c r="G57" s="293"/>
      <c r="H57" s="293"/>
      <c r="I57" s="68"/>
      <c r="J57" s="68"/>
      <c r="K57" s="68"/>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69" customFormat="1" ht="206.25" customHeight="1">
      <c r="A58" s="70" t="s">
        <v>7</v>
      </c>
      <c r="B58" s="269" t="s">
        <v>107</v>
      </c>
      <c r="C58" s="269"/>
      <c r="D58" s="272" t="s">
        <v>181</v>
      </c>
      <c r="E58" s="272"/>
      <c r="F58" s="272"/>
      <c r="G58" s="272"/>
      <c r="H58" s="272"/>
      <c r="I58" s="68"/>
      <c r="J58" s="68"/>
      <c r="K58" s="6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69" customFormat="1" ht="71.25" customHeight="1">
      <c r="A59" s="195"/>
      <c r="B59" s="279" t="s">
        <v>124</v>
      </c>
      <c r="C59" s="279"/>
      <c r="D59" s="279"/>
      <c r="E59" s="279"/>
      <c r="F59" s="279"/>
      <c r="G59" s="279"/>
      <c r="H59" s="279"/>
      <c r="I59" s="279"/>
      <c r="J59" s="279"/>
      <c r="K59" s="27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2" spans="1:60" ht="110.25" customHeight="1" thickBot="1">
      <c r="A62" s="9"/>
      <c r="B62" s="196" t="str">
        <f>oceniający1!B38</f>
        <v>Numer ewidencyjny wniosku:</v>
      </c>
      <c r="C62" s="110">
        <f>Nagłówek!C16</f>
        <v>0</v>
      </c>
      <c r="D62" s="419"/>
      <c r="E62" s="419"/>
      <c r="F62" s="120"/>
      <c r="G62" s="120"/>
      <c r="I62" s="77"/>
      <c r="J62" s="77"/>
      <c r="K62" s="77"/>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0" s="69" customFormat="1" ht="83.25" customHeight="1" thickTop="1" thickBot="1">
      <c r="A63" s="66" t="s">
        <v>10</v>
      </c>
      <c r="B63" s="283" t="s">
        <v>14</v>
      </c>
      <c r="C63" s="284"/>
      <c r="D63" s="284"/>
      <c r="E63" s="284"/>
      <c r="F63" s="284"/>
      <c r="G63" s="284"/>
      <c r="H63" s="285"/>
      <c r="I63" s="286" t="s">
        <v>15</v>
      </c>
      <c r="J63" s="287"/>
      <c r="K63" s="67" t="s">
        <v>16</v>
      </c>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69" customFormat="1" ht="81.75" customHeight="1" thickTop="1">
      <c r="A64" s="82" t="s">
        <v>5</v>
      </c>
      <c r="B64" s="288" t="s">
        <v>30</v>
      </c>
      <c r="C64" s="289"/>
      <c r="D64" s="289"/>
      <c r="E64" s="289"/>
      <c r="F64" s="289"/>
      <c r="G64" s="289"/>
      <c r="H64" s="290"/>
      <c r="I64" s="420"/>
      <c r="J64" s="420"/>
      <c r="K64" s="90"/>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69" customFormat="1" ht="90.75" customHeight="1">
      <c r="A65" s="70" t="s">
        <v>6</v>
      </c>
      <c r="B65" s="251" t="s">
        <v>54</v>
      </c>
      <c r="C65" s="252"/>
      <c r="D65" s="252"/>
      <c r="E65" s="252"/>
      <c r="F65" s="252"/>
      <c r="G65" s="252"/>
      <c r="H65" s="253"/>
      <c r="I65" s="416"/>
      <c r="J65" s="416"/>
      <c r="K65" s="80"/>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ht="68.25" customHeight="1">
      <c r="A66" s="70" t="s">
        <v>7</v>
      </c>
      <c r="B66" s="251" t="s">
        <v>55</v>
      </c>
      <c r="C66" s="252"/>
      <c r="D66" s="252"/>
      <c r="E66" s="252"/>
      <c r="F66" s="252"/>
      <c r="G66" s="252"/>
      <c r="H66" s="253"/>
      <c r="I66" s="416"/>
      <c r="J66" s="416"/>
      <c r="K66" s="80"/>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ht="65.25" customHeight="1">
      <c r="A67" s="9"/>
      <c r="B67" s="76"/>
      <c r="C67" s="248" t="s">
        <v>39</v>
      </c>
      <c r="D67" s="248"/>
      <c r="E67" s="248"/>
      <c r="F67" s="248"/>
      <c r="G67" s="248"/>
      <c r="H67" s="248"/>
      <c r="I67" s="77"/>
      <c r="J67" s="77"/>
      <c r="K67" s="77"/>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ht="57" customHeight="1">
      <c r="A68" s="9"/>
      <c r="B68" s="76"/>
      <c r="C68" s="99"/>
      <c r="D68" s="132"/>
      <c r="E68" s="132"/>
      <c r="F68" s="132"/>
      <c r="G68" s="132"/>
      <c r="H68" s="132"/>
      <c r="I68" s="77"/>
      <c r="J68" s="77"/>
      <c r="K68" s="77"/>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s="77" customFormat="1" ht="81" customHeight="1">
      <c r="A69" s="9"/>
      <c r="B69" s="76"/>
      <c r="C69" s="99"/>
      <c r="D69" s="132"/>
      <c r="E69" s="132"/>
      <c r="F69" s="132"/>
      <c r="G69" s="132"/>
      <c r="H69" s="132"/>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77" customFormat="1" ht="409.5" customHeight="1">
      <c r="A70" s="9"/>
      <c r="B70" s="245"/>
      <c r="C70" s="245"/>
      <c r="D70" s="245"/>
      <c r="E70" s="245"/>
      <c r="F70" s="245"/>
      <c r="G70" s="245"/>
      <c r="H70" s="245"/>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77" customFormat="1" ht="402" customHeight="1">
      <c r="A71" s="9"/>
      <c r="B71" s="76"/>
      <c r="C71" s="76"/>
      <c r="D71" s="76"/>
      <c r="E71" s="76"/>
      <c r="F71" s="76"/>
      <c r="G71" s="76"/>
      <c r="H71" s="76"/>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77" customFormat="1" ht="81" customHeight="1">
      <c r="A72" s="9"/>
      <c r="B72" s="417"/>
      <c r="C72" s="418"/>
      <c r="D72" s="418"/>
      <c r="E72" s="418"/>
      <c r="F72" s="418"/>
      <c r="G72" s="418"/>
      <c r="H72" s="418"/>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77" customFormat="1" ht="81" customHeight="1">
      <c r="A73" s="9"/>
      <c r="B73" s="187" t="s">
        <v>44</v>
      </c>
      <c r="C73" s="34">
        <f>oceniający1!C38</f>
        <v>0</v>
      </c>
      <c r="D73" s="133"/>
      <c r="E73" s="133"/>
      <c r="F73" s="133"/>
      <c r="G73" s="133"/>
      <c r="H73" s="13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77" customFormat="1" ht="58.5" customHeight="1">
      <c r="A74" s="14"/>
      <c r="B74" s="76"/>
      <c r="C74" s="246" t="s">
        <v>78</v>
      </c>
      <c r="D74" s="246"/>
      <c r="E74" s="246"/>
      <c r="F74" s="246"/>
      <c r="G74" s="246"/>
      <c r="H74" s="246"/>
      <c r="I74" s="247"/>
      <c r="J74" s="247"/>
      <c r="K74" s="247"/>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s="77" customFormat="1" ht="69.75" customHeight="1">
      <c r="A75" s="14"/>
      <c r="B75" s="248" t="s">
        <v>31</v>
      </c>
      <c r="C75" s="248"/>
      <c r="D75" s="248"/>
      <c r="E75" s="248"/>
      <c r="F75" s="248"/>
      <c r="G75" s="248"/>
      <c r="H75" s="248"/>
      <c r="I75" s="248"/>
      <c r="J75" s="248"/>
      <c r="K75" s="248"/>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s="77" customFormat="1" ht="69.75" customHeight="1" thickBot="1">
      <c r="A76" s="14"/>
      <c r="B76" s="30"/>
      <c r="C76" s="21"/>
      <c r="D76" s="134"/>
      <c r="E76" s="128"/>
      <c r="F76" s="128"/>
      <c r="G76" s="128"/>
      <c r="H76" s="128"/>
      <c r="I76" s="16"/>
      <c r="J76" s="16"/>
      <c r="K76" s="1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ht="81" customHeight="1" thickTop="1">
      <c r="A77" s="259" t="s">
        <v>10</v>
      </c>
      <c r="B77" s="249" t="s">
        <v>11</v>
      </c>
      <c r="C77" s="249"/>
      <c r="D77" s="249" t="s">
        <v>13</v>
      </c>
      <c r="E77" s="249" t="s">
        <v>12</v>
      </c>
      <c r="F77" s="249" t="s">
        <v>20</v>
      </c>
      <c r="G77" s="249" t="s">
        <v>95</v>
      </c>
      <c r="H77" s="249" t="s">
        <v>0</v>
      </c>
      <c r="I77" s="249" t="s">
        <v>37</v>
      </c>
      <c r="J77" s="249"/>
      <c r="K77" s="281"/>
    </row>
    <row r="78" spans="1:60" ht="57.75" customHeight="1" thickBot="1">
      <c r="A78" s="260"/>
      <c r="B78" s="250"/>
      <c r="C78" s="250"/>
      <c r="D78" s="250"/>
      <c r="E78" s="250"/>
      <c r="F78" s="250"/>
      <c r="G78" s="250"/>
      <c r="H78" s="250"/>
      <c r="I78" s="414"/>
      <c r="J78" s="414"/>
      <c r="K78" s="415"/>
    </row>
    <row r="79" spans="1:60" ht="99.95" customHeight="1" thickTop="1">
      <c r="A79" s="82" t="s">
        <v>5</v>
      </c>
      <c r="B79" s="261" t="s">
        <v>149</v>
      </c>
      <c r="C79" s="262"/>
      <c r="D79" s="103" t="s">
        <v>110</v>
      </c>
      <c r="E79" s="104">
        <v>6</v>
      </c>
      <c r="F79" s="104">
        <v>12</v>
      </c>
      <c r="G79" s="135"/>
      <c r="H79" s="157">
        <f>E79*G79</f>
        <v>0</v>
      </c>
      <c r="I79" s="264"/>
      <c r="J79" s="264"/>
      <c r="K79" s="264"/>
    </row>
    <row r="80" spans="1:60" ht="99.95" customHeight="1">
      <c r="A80" s="70" t="s">
        <v>6</v>
      </c>
      <c r="B80" s="240" t="s">
        <v>152</v>
      </c>
      <c r="C80" s="241"/>
      <c r="D80" s="91" t="s">
        <v>108</v>
      </c>
      <c r="E80" s="95">
        <v>9</v>
      </c>
      <c r="F80" s="95">
        <v>9</v>
      </c>
      <c r="G80" s="136"/>
      <c r="H80" s="158">
        <f t="shared" ref="H80:H89" si="0">E80*G80</f>
        <v>0</v>
      </c>
      <c r="I80" s="264"/>
      <c r="J80" s="264"/>
      <c r="K80" s="264"/>
    </row>
    <row r="81" spans="1:60" s="2" customFormat="1" ht="99.95" customHeight="1">
      <c r="A81" s="70" t="s">
        <v>7</v>
      </c>
      <c r="B81" s="240" t="s">
        <v>150</v>
      </c>
      <c r="C81" s="241"/>
      <c r="D81" s="105" t="s">
        <v>109</v>
      </c>
      <c r="E81" s="106">
        <v>4</v>
      </c>
      <c r="F81" s="106">
        <v>8</v>
      </c>
      <c r="G81" s="137"/>
      <c r="H81" s="157">
        <f t="shared" si="0"/>
        <v>0</v>
      </c>
      <c r="I81" s="242"/>
      <c r="J81" s="242"/>
      <c r="K81" s="242"/>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row>
    <row r="82" spans="1:60" ht="99.95" customHeight="1">
      <c r="A82" s="70" t="s">
        <v>8</v>
      </c>
      <c r="B82" s="240" t="s">
        <v>114</v>
      </c>
      <c r="C82" s="241"/>
      <c r="D82" s="91" t="s">
        <v>109</v>
      </c>
      <c r="E82" s="79">
        <v>3</v>
      </c>
      <c r="F82" s="95">
        <v>6</v>
      </c>
      <c r="G82" s="136"/>
      <c r="H82" s="158">
        <f t="shared" si="0"/>
        <v>0</v>
      </c>
      <c r="I82" s="242"/>
      <c r="J82" s="242"/>
      <c r="K82" s="242"/>
    </row>
    <row r="83" spans="1:60" ht="99.95" customHeight="1">
      <c r="A83" s="70" t="s">
        <v>9</v>
      </c>
      <c r="B83" s="240" t="s">
        <v>151</v>
      </c>
      <c r="C83" s="241"/>
      <c r="D83" s="91" t="s">
        <v>153</v>
      </c>
      <c r="E83" s="79">
        <v>10</v>
      </c>
      <c r="F83" s="95">
        <v>10</v>
      </c>
      <c r="G83" s="136"/>
      <c r="H83" s="158">
        <f t="shared" si="0"/>
        <v>0</v>
      </c>
      <c r="I83" s="242"/>
      <c r="J83" s="242"/>
      <c r="K83" s="242"/>
    </row>
    <row r="84" spans="1:60" ht="99.95" customHeight="1">
      <c r="A84" s="70" t="s">
        <v>35</v>
      </c>
      <c r="B84" s="240" t="s">
        <v>154</v>
      </c>
      <c r="C84" s="241"/>
      <c r="D84" s="91" t="s">
        <v>155</v>
      </c>
      <c r="E84" s="79">
        <v>3</v>
      </c>
      <c r="F84" s="95">
        <v>12</v>
      </c>
      <c r="G84" s="136"/>
      <c r="H84" s="159">
        <f t="shared" si="0"/>
        <v>0</v>
      </c>
      <c r="I84" s="242"/>
      <c r="J84" s="242"/>
      <c r="K84" s="242"/>
    </row>
    <row r="85" spans="1:60" ht="99.95" customHeight="1">
      <c r="A85" s="70" t="s">
        <v>36</v>
      </c>
      <c r="B85" s="251" t="s">
        <v>156</v>
      </c>
      <c r="C85" s="253"/>
      <c r="D85" s="91" t="s">
        <v>108</v>
      </c>
      <c r="E85" s="79">
        <v>5</v>
      </c>
      <c r="F85" s="95">
        <v>5</v>
      </c>
      <c r="G85" s="138"/>
      <c r="H85" s="159">
        <f t="shared" si="0"/>
        <v>0</v>
      </c>
      <c r="I85" s="242"/>
      <c r="J85" s="242"/>
      <c r="K85" s="242"/>
    </row>
    <row r="86" spans="1:60" ht="99.95" customHeight="1">
      <c r="A86" s="70" t="s">
        <v>53</v>
      </c>
      <c r="B86" s="251" t="s">
        <v>112</v>
      </c>
      <c r="C86" s="253"/>
      <c r="D86" s="91" t="s">
        <v>110</v>
      </c>
      <c r="E86" s="79">
        <v>3</v>
      </c>
      <c r="F86" s="95">
        <v>6</v>
      </c>
      <c r="G86" s="138"/>
      <c r="H86" s="159">
        <f t="shared" si="0"/>
        <v>0</v>
      </c>
      <c r="I86" s="242"/>
      <c r="J86" s="242"/>
      <c r="K86" s="242"/>
    </row>
    <row r="87" spans="1:60" ht="99.95" customHeight="1">
      <c r="A87" s="70" t="s">
        <v>59</v>
      </c>
      <c r="B87" s="251" t="s">
        <v>157</v>
      </c>
      <c r="C87" s="253"/>
      <c r="D87" s="91" t="s">
        <v>108</v>
      </c>
      <c r="E87" s="79">
        <v>3</v>
      </c>
      <c r="F87" s="95">
        <v>3</v>
      </c>
      <c r="G87" s="136"/>
      <c r="H87" s="158">
        <f t="shared" si="0"/>
        <v>0</v>
      </c>
      <c r="I87" s="242"/>
      <c r="J87" s="242"/>
      <c r="K87" s="242"/>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ht="99.95" customHeight="1">
      <c r="A88" s="70" t="s">
        <v>61</v>
      </c>
      <c r="B88" s="251" t="s">
        <v>111</v>
      </c>
      <c r="C88" s="254"/>
      <c r="D88" s="91" t="s">
        <v>108</v>
      </c>
      <c r="E88" s="79">
        <v>9</v>
      </c>
      <c r="F88" s="95">
        <v>9</v>
      </c>
      <c r="G88" s="136"/>
      <c r="H88" s="158">
        <f t="shared" si="0"/>
        <v>0</v>
      </c>
      <c r="I88" s="255"/>
      <c r="J88" s="256"/>
      <c r="K88" s="257"/>
      <c r="L88" s="23"/>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row>
    <row r="89" spans="1:60" ht="99.95" customHeight="1">
      <c r="A89" s="70" t="s">
        <v>62</v>
      </c>
      <c r="B89" s="251" t="s">
        <v>158</v>
      </c>
      <c r="C89" s="254"/>
      <c r="D89" s="91" t="s">
        <v>159</v>
      </c>
      <c r="E89" s="79">
        <v>1</v>
      </c>
      <c r="F89" s="95">
        <v>5</v>
      </c>
      <c r="G89" s="136"/>
      <c r="H89" s="158">
        <f t="shared" si="0"/>
        <v>0</v>
      </c>
      <c r="I89" s="255"/>
      <c r="J89" s="256"/>
      <c r="K89" s="257"/>
      <c r="L89" s="23"/>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row>
    <row r="90" spans="1:60" ht="105" customHeight="1">
      <c r="A90" s="265" t="s">
        <v>113</v>
      </c>
      <c r="B90" s="265"/>
      <c r="C90" s="265"/>
      <c r="D90" s="265"/>
      <c r="E90" s="265"/>
      <c r="F90" s="95">
        <f>SUM(F79:F89)</f>
        <v>85</v>
      </c>
      <c r="G90" s="136"/>
      <c r="H90" s="160">
        <f>SUM(H79:H89)</f>
        <v>0</v>
      </c>
      <c r="I90" s="239"/>
      <c r="J90" s="239"/>
      <c r="K90" s="239"/>
      <c r="L90" s="23"/>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s="77" customFormat="1" ht="79.5" customHeight="1">
      <c r="A91" s="9"/>
      <c r="B91" s="196" t="str">
        <f>oceniający1!B38</f>
        <v>Numer ewidencyjny wniosku:</v>
      </c>
      <c r="C91" s="109">
        <f>Nagłówek!C16</f>
        <v>0</v>
      </c>
      <c r="D91" s="413"/>
      <c r="E91" s="413"/>
      <c r="F91" s="118"/>
      <c r="G91" s="118"/>
      <c r="H91" s="128"/>
      <c r="I91" s="23"/>
      <c r="J91" s="23"/>
      <c r="K91" s="23"/>
      <c r="L91" s="23"/>
    </row>
    <row r="92" spans="1:60" ht="85.5" customHeight="1">
      <c r="A92" s="15"/>
      <c r="B92" s="71" t="s">
        <v>24</v>
      </c>
      <c r="C92" s="71"/>
      <c r="D92" s="139"/>
      <c r="E92" s="139"/>
      <c r="F92" s="139"/>
      <c r="G92" s="139"/>
      <c r="H92" s="139"/>
      <c r="I92" s="72"/>
      <c r="J92" s="72"/>
      <c r="K92" s="72"/>
      <c r="L92" s="23"/>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row>
    <row r="93" spans="1:60" ht="66" customHeight="1">
      <c r="A93" s="15"/>
      <c r="B93" s="6"/>
      <c r="C93" s="4"/>
      <c r="D93" s="121"/>
      <c r="E93" s="121"/>
      <c r="F93" s="121"/>
      <c r="G93" s="121"/>
      <c r="H93" s="121"/>
      <c r="I93" s="5"/>
      <c r="J93" s="5"/>
      <c r="K93" s="5"/>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row>
    <row r="94" spans="1:60" ht="409.5" customHeight="1">
      <c r="B94" s="3"/>
      <c r="C94" s="3"/>
      <c r="D94" s="122"/>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row>
    <row r="95" spans="1:60" ht="359.25" customHeight="1">
      <c r="D95" s="122"/>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row>
    <row r="96" spans="1:60" ht="284.25" customHeight="1">
      <c r="D96" s="122"/>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row>
    <row r="97" spans="1:60" s="77" customFormat="1" ht="46.5" customHeight="1">
      <c r="A97" s="33"/>
      <c r="B97" s="219" t="str">
        <f>B91</f>
        <v>Numer ewidencyjny wniosku:</v>
      </c>
      <c r="C97" s="34">
        <f>C91</f>
        <v>0</v>
      </c>
      <c r="D97" s="127"/>
      <c r="E97" s="127"/>
      <c r="F97" s="127"/>
      <c r="G97" s="127"/>
      <c r="H97" s="127"/>
      <c r="I97" s="73"/>
      <c r="J97" s="73"/>
      <c r="K97" s="3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77" customFormat="1" ht="74.25" customHeight="1" thickBot="1">
      <c r="A98" s="365" t="s">
        <v>38</v>
      </c>
      <c r="B98" s="365"/>
      <c r="C98" s="365"/>
      <c r="D98" s="365"/>
      <c r="E98" s="365"/>
      <c r="F98" s="365"/>
      <c r="G98" s="365"/>
      <c r="H98" s="365"/>
      <c r="I98" s="365"/>
      <c r="J98" s="365"/>
      <c r="K98" s="36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7" customFormat="1" ht="49.5" customHeight="1" thickTop="1" thickBot="1">
      <c r="A99" s="87" t="s">
        <v>10</v>
      </c>
      <c r="B99" s="92" t="s">
        <v>58</v>
      </c>
      <c r="C99" s="366" t="s">
        <v>26</v>
      </c>
      <c r="D99" s="367"/>
      <c r="E99" s="367"/>
      <c r="F99" s="367"/>
      <c r="G99" s="367"/>
      <c r="H99" s="367"/>
      <c r="I99" s="367"/>
      <c r="J99" s="367"/>
      <c r="K99" s="368"/>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77" customFormat="1" ht="274.5" customHeight="1" thickTop="1">
      <c r="A100" s="93">
        <v>1</v>
      </c>
      <c r="B100" s="81" t="s">
        <v>149</v>
      </c>
      <c r="C100" s="369" t="s">
        <v>166</v>
      </c>
      <c r="D100" s="370"/>
      <c r="E100" s="370"/>
      <c r="F100" s="370"/>
      <c r="G100" s="370"/>
      <c r="H100" s="370"/>
      <c r="I100" s="370"/>
      <c r="J100" s="370"/>
      <c r="K100" s="371"/>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7" customFormat="1" ht="154.5" customHeight="1">
      <c r="A101" s="94" t="s">
        <v>6</v>
      </c>
      <c r="B101" s="97" t="s">
        <v>167</v>
      </c>
      <c r="C101" s="346" t="s">
        <v>180</v>
      </c>
      <c r="D101" s="347"/>
      <c r="E101" s="347"/>
      <c r="F101" s="347"/>
      <c r="G101" s="347"/>
      <c r="H101" s="347"/>
      <c r="I101" s="347"/>
      <c r="J101" s="347"/>
      <c r="K101" s="348"/>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7" customFormat="1" ht="154.5" customHeight="1">
      <c r="A102" s="94" t="s">
        <v>7</v>
      </c>
      <c r="B102" s="97" t="s">
        <v>150</v>
      </c>
      <c r="C102" s="346" t="s">
        <v>168</v>
      </c>
      <c r="D102" s="347"/>
      <c r="E102" s="347"/>
      <c r="F102" s="347"/>
      <c r="G102" s="347"/>
      <c r="H102" s="347"/>
      <c r="I102" s="347"/>
      <c r="J102" s="347"/>
      <c r="K102" s="348"/>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7" customFormat="1" ht="175.5" customHeight="1">
      <c r="A103" s="94" t="s">
        <v>8</v>
      </c>
      <c r="B103" s="97" t="s">
        <v>114</v>
      </c>
      <c r="C103" s="346" t="s">
        <v>169</v>
      </c>
      <c r="D103" s="347"/>
      <c r="E103" s="347"/>
      <c r="F103" s="347"/>
      <c r="G103" s="347"/>
      <c r="H103" s="347"/>
      <c r="I103" s="347"/>
      <c r="J103" s="347"/>
      <c r="K103" s="348"/>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7" customFormat="1" ht="192" customHeight="1">
      <c r="A104" s="94" t="s">
        <v>9</v>
      </c>
      <c r="B104" s="97" t="s">
        <v>170</v>
      </c>
      <c r="C104" s="346" t="s">
        <v>171</v>
      </c>
      <c r="D104" s="347"/>
      <c r="E104" s="347"/>
      <c r="F104" s="347"/>
      <c r="G104" s="347"/>
      <c r="H104" s="347"/>
      <c r="I104" s="347"/>
      <c r="J104" s="347"/>
      <c r="K104" s="348"/>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ht="222.75" customHeight="1">
      <c r="A105" s="94" t="s">
        <v>35</v>
      </c>
      <c r="B105" s="97" t="s">
        <v>172</v>
      </c>
      <c r="C105" s="349" t="s">
        <v>173</v>
      </c>
      <c r="D105" s="350"/>
      <c r="E105" s="350"/>
      <c r="F105" s="350"/>
      <c r="G105" s="350"/>
      <c r="H105" s="350"/>
      <c r="I105" s="350"/>
      <c r="J105" s="350"/>
      <c r="K105" s="351"/>
    </row>
    <row r="106" spans="1:60" ht="222.75" customHeight="1">
      <c r="A106" s="353" t="s">
        <v>36</v>
      </c>
      <c r="B106" s="444" t="s">
        <v>174</v>
      </c>
      <c r="C106" s="447" t="s">
        <v>175</v>
      </c>
      <c r="D106" s="448"/>
      <c r="E106" s="448"/>
      <c r="F106" s="448"/>
      <c r="G106" s="448"/>
      <c r="H106" s="448"/>
      <c r="I106" s="448"/>
      <c r="J106" s="448"/>
      <c r="K106" s="449"/>
    </row>
    <row r="107" spans="1:60" ht="81.75" customHeight="1">
      <c r="A107" s="442"/>
      <c r="B107" s="445"/>
      <c r="C107" s="450"/>
      <c r="D107" s="451"/>
      <c r="E107" s="451"/>
      <c r="F107" s="451"/>
      <c r="G107" s="451"/>
      <c r="H107" s="451"/>
      <c r="I107" s="451"/>
      <c r="J107" s="451"/>
      <c r="K107" s="452"/>
    </row>
    <row r="108" spans="1:60" ht="237.75" customHeight="1">
      <c r="A108" s="443"/>
      <c r="B108" s="446"/>
      <c r="C108" s="453"/>
      <c r="D108" s="454"/>
      <c r="E108" s="454"/>
      <c r="F108" s="454"/>
      <c r="G108" s="454"/>
      <c r="H108" s="454"/>
      <c r="I108" s="454"/>
      <c r="J108" s="454"/>
      <c r="K108" s="455"/>
    </row>
    <row r="109" spans="1:60" ht="151.5" customHeight="1">
      <c r="A109" s="228" t="s">
        <v>53</v>
      </c>
      <c r="B109" s="229" t="s">
        <v>112</v>
      </c>
      <c r="C109" s="352" t="s">
        <v>176</v>
      </c>
      <c r="D109" s="363"/>
      <c r="E109" s="363"/>
      <c r="F109" s="363"/>
      <c r="G109" s="363"/>
      <c r="H109" s="363"/>
      <c r="I109" s="363"/>
      <c r="J109" s="363"/>
      <c r="K109" s="364"/>
    </row>
    <row r="110" spans="1:60" ht="151.5" customHeight="1">
      <c r="A110" s="228" t="s">
        <v>59</v>
      </c>
      <c r="B110" s="229" t="s">
        <v>157</v>
      </c>
      <c r="C110" s="352" t="s">
        <v>177</v>
      </c>
      <c r="D110" s="301"/>
      <c r="E110" s="301"/>
      <c r="F110" s="301"/>
      <c r="G110" s="301"/>
      <c r="H110" s="301"/>
      <c r="I110" s="301"/>
      <c r="J110" s="301"/>
      <c r="K110" s="299"/>
    </row>
    <row r="111" spans="1:60" ht="255" customHeight="1">
      <c r="A111" s="94" t="s">
        <v>61</v>
      </c>
      <c r="B111" s="97" t="s">
        <v>115</v>
      </c>
      <c r="C111" s="345" t="s">
        <v>179</v>
      </c>
      <c r="D111" s="345"/>
      <c r="E111" s="345"/>
      <c r="F111" s="345"/>
      <c r="G111" s="345"/>
      <c r="H111" s="345"/>
      <c r="I111" s="345"/>
      <c r="J111" s="345"/>
      <c r="K111" s="345"/>
    </row>
    <row r="112" spans="1:60" ht="409.5" customHeight="1">
      <c r="A112" s="94" t="s">
        <v>62</v>
      </c>
      <c r="B112" s="97" t="s">
        <v>158</v>
      </c>
      <c r="C112" s="345" t="s">
        <v>178</v>
      </c>
      <c r="D112" s="345"/>
      <c r="E112" s="345"/>
      <c r="F112" s="345"/>
      <c r="G112" s="345"/>
      <c r="H112" s="345"/>
      <c r="I112" s="345"/>
      <c r="J112" s="345"/>
      <c r="K112" s="345"/>
    </row>
    <row r="113" spans="1:60" ht="36" customHeight="1">
      <c r="A113" s="49"/>
      <c r="B113" s="193" t="str">
        <f>B62</f>
        <v>Numer ewidencyjny wniosku:</v>
      </c>
      <c r="C113" s="32">
        <f>oceniający1!C38</f>
        <v>0</v>
      </c>
      <c r="D113" s="140"/>
      <c r="E113" s="140"/>
      <c r="F113" s="140"/>
      <c r="G113" s="140"/>
      <c r="H113" s="140"/>
      <c r="I113" s="49"/>
      <c r="J113" s="49"/>
      <c r="K113" s="49"/>
    </row>
    <row r="114" spans="1:60" ht="42.75" customHeight="1">
      <c r="A114" s="50"/>
      <c r="B114" s="51"/>
      <c r="C114" s="52"/>
      <c r="D114" s="141"/>
      <c r="E114" s="142"/>
      <c r="F114" s="141"/>
      <c r="G114" s="141"/>
      <c r="H114" s="141"/>
      <c r="I114" s="52"/>
      <c r="J114" s="52"/>
      <c r="K114" s="52"/>
    </row>
    <row r="115" spans="1:60" ht="91.5" customHeight="1">
      <c r="A115" s="54"/>
      <c r="B115" s="54"/>
      <c r="C115" s="54"/>
      <c r="D115" s="143"/>
      <c r="E115" s="143"/>
      <c r="F115" s="143"/>
      <c r="G115" s="143"/>
      <c r="H115" s="143"/>
      <c r="I115" s="54"/>
      <c r="J115" s="54"/>
      <c r="K115" s="54"/>
    </row>
    <row r="116" spans="1:60" ht="91.5" customHeight="1" thickBot="1">
      <c r="A116" s="75"/>
      <c r="B116" s="56"/>
      <c r="C116" s="56"/>
      <c r="D116" s="405" t="s">
        <v>43</v>
      </c>
      <c r="E116" s="405"/>
      <c r="F116" s="405"/>
      <c r="G116" s="405"/>
      <c r="H116" s="405"/>
      <c r="I116" s="405"/>
      <c r="J116" s="75"/>
      <c r="K116" s="58"/>
    </row>
    <row r="117" spans="1:60" ht="91.5" customHeight="1" thickTop="1" thickBot="1">
      <c r="A117" s="406"/>
      <c r="B117" s="57"/>
      <c r="C117" s="57"/>
      <c r="D117" s="407" t="s">
        <v>40</v>
      </c>
      <c r="E117" s="408"/>
      <c r="F117" s="408"/>
      <c r="G117" s="409"/>
      <c r="H117" s="220" t="s">
        <v>41</v>
      </c>
      <c r="I117" s="57"/>
      <c r="J117" s="57"/>
      <c r="K117" s="57"/>
    </row>
    <row r="118" spans="1:60" ht="90" customHeight="1" thickTop="1" thickBot="1">
      <c r="A118" s="406"/>
      <c r="B118" s="57"/>
      <c r="C118" s="57"/>
      <c r="D118" s="410"/>
      <c r="E118" s="411"/>
      <c r="F118" s="411"/>
      <c r="G118" s="412"/>
      <c r="H118" s="144"/>
      <c r="I118" s="57"/>
      <c r="J118" s="57"/>
      <c r="K118" s="57"/>
    </row>
    <row r="119" spans="1:60" ht="121.5" customHeight="1" thickTop="1">
      <c r="A119" s="75"/>
      <c r="B119" s="57"/>
      <c r="C119" s="57"/>
      <c r="D119" s="145"/>
      <c r="E119" s="145"/>
      <c r="F119" s="145"/>
      <c r="G119" s="145"/>
      <c r="H119" s="145"/>
      <c r="I119" s="57"/>
      <c r="J119" s="57"/>
      <c r="K119" s="57"/>
    </row>
    <row r="120" spans="1:60" ht="48" customHeight="1">
      <c r="A120" s="75"/>
      <c r="B120" s="57"/>
      <c r="C120" s="107" t="s">
        <v>93</v>
      </c>
      <c r="D120" s="146"/>
      <c r="E120" s="147">
        <f>H90</f>
        <v>0</v>
      </c>
      <c r="F120" s="146"/>
      <c r="G120" s="146"/>
      <c r="H120" s="146"/>
      <c r="I120" s="107"/>
      <c r="J120" s="107"/>
      <c r="K120" s="107"/>
    </row>
    <row r="121" spans="1:60" ht="30" customHeight="1">
      <c r="A121" s="59"/>
      <c r="B121" s="60"/>
      <c r="C121" s="60"/>
      <c r="D121" s="402"/>
      <c r="E121" s="402"/>
      <c r="F121" s="402"/>
      <c r="G121" s="402"/>
      <c r="H121" s="402"/>
      <c r="I121" s="61"/>
      <c r="J121" s="61"/>
      <c r="K121" s="61"/>
    </row>
    <row r="122" spans="1:60" ht="34.5" hidden="1" customHeight="1">
      <c r="A122" s="59"/>
      <c r="B122" s="60"/>
      <c r="C122" s="60"/>
      <c r="D122" s="148"/>
      <c r="E122" s="149" t="s">
        <v>42</v>
      </c>
      <c r="F122" s="150"/>
      <c r="G122" s="150"/>
      <c r="H122" s="150"/>
      <c r="I122" s="61"/>
      <c r="J122" s="61"/>
      <c r="K122" s="61"/>
    </row>
    <row r="123" spans="1:60" ht="35.25" hidden="1" customHeight="1">
      <c r="A123" s="59"/>
      <c r="B123" s="62"/>
      <c r="C123" s="62"/>
      <c r="D123" s="403"/>
      <c r="E123" s="403"/>
      <c r="F123" s="403"/>
      <c r="G123" s="151"/>
      <c r="H123" s="152"/>
      <c r="I123" s="63"/>
      <c r="J123" s="63"/>
      <c r="K123" s="63"/>
    </row>
    <row r="124" spans="1:60" ht="35.25" hidden="1" customHeight="1">
      <c r="A124" s="404"/>
      <c r="B124" s="404"/>
      <c r="C124" s="404"/>
      <c r="D124" s="404"/>
      <c r="E124" s="404"/>
      <c r="F124" s="404"/>
      <c r="G124" s="404"/>
      <c r="H124" s="404"/>
      <c r="I124" s="57"/>
      <c r="J124" s="57"/>
      <c r="K124" s="56"/>
    </row>
    <row r="125" spans="1:60" ht="35.25" hidden="1" customHeight="1">
      <c r="A125" s="56"/>
      <c r="B125" s="399"/>
      <c r="C125" s="399"/>
      <c r="D125" s="399"/>
      <c r="E125" s="399"/>
      <c r="F125" s="123"/>
      <c r="G125" s="123"/>
      <c r="H125" s="123"/>
      <c r="I125" s="57"/>
      <c r="J125" s="57"/>
      <c r="K125" s="5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row>
    <row r="126" spans="1:60" ht="35.25" hidden="1" customHeight="1">
      <c r="A126" s="57"/>
      <c r="B126" s="399"/>
      <c r="C126" s="399"/>
      <c r="D126" s="399"/>
      <c r="E126" s="399"/>
      <c r="F126" s="123"/>
      <c r="G126" s="123"/>
      <c r="H126" s="123"/>
      <c r="I126" s="57"/>
      <c r="J126" s="57"/>
      <c r="K126" s="57"/>
    </row>
    <row r="127" spans="1:60" ht="35.25" hidden="1" customHeight="1">
      <c r="A127" s="75"/>
      <c r="B127" s="399"/>
      <c r="C127" s="399"/>
      <c r="D127" s="399"/>
      <c r="E127" s="399"/>
      <c r="F127" s="123"/>
      <c r="G127" s="123"/>
      <c r="H127" s="123"/>
      <c r="I127" s="57"/>
      <c r="J127" s="57"/>
      <c r="K127" s="58"/>
    </row>
    <row r="128" spans="1:60" ht="35.25" customHeight="1">
      <c r="A128" s="75"/>
      <c r="B128" s="399"/>
      <c r="C128" s="399"/>
      <c r="D128" s="399"/>
      <c r="E128" s="123"/>
      <c r="F128" s="123"/>
      <c r="G128" s="123"/>
      <c r="H128" s="123"/>
      <c r="I128" s="57"/>
      <c r="J128" s="57"/>
      <c r="K128" s="58"/>
    </row>
    <row r="129" spans="1:11" ht="35.25" customHeight="1">
      <c r="A129" s="57"/>
      <c r="B129" s="74"/>
      <c r="C129" s="74"/>
      <c r="D129" s="123"/>
      <c r="E129" s="123"/>
      <c r="F129" s="123"/>
      <c r="G129" s="123"/>
      <c r="H129" s="123"/>
      <c r="I129" s="57"/>
      <c r="J129" s="57"/>
      <c r="K129" s="57"/>
    </row>
    <row r="130" spans="1:11" ht="35.25" customHeight="1">
      <c r="A130" s="57"/>
      <c r="B130" s="399"/>
      <c r="C130" s="399"/>
      <c r="D130" s="399"/>
      <c r="E130" s="123"/>
      <c r="F130" s="123"/>
      <c r="G130" s="123"/>
      <c r="H130" s="123"/>
      <c r="I130" s="57"/>
      <c r="J130" s="57"/>
      <c r="K130" s="57"/>
    </row>
    <row r="131" spans="1:11" ht="35.25" customHeight="1">
      <c r="A131" s="57"/>
      <c r="B131" s="74"/>
      <c r="C131" s="74"/>
      <c r="D131" s="124"/>
      <c r="E131" s="123"/>
      <c r="F131" s="123"/>
      <c r="G131" s="123"/>
      <c r="H131" s="123"/>
      <c r="I131" s="57"/>
      <c r="J131" s="57"/>
      <c r="K131" s="57"/>
    </row>
    <row r="132" spans="1:11" ht="35.25" customHeight="1">
      <c r="A132" s="57"/>
      <c r="B132" s="65"/>
      <c r="C132" s="65" t="s">
        <v>94</v>
      </c>
      <c r="D132" s="125"/>
      <c r="E132" s="125"/>
      <c r="F132" s="123"/>
      <c r="G132" s="123"/>
      <c r="H132" s="125" t="s">
        <v>17</v>
      </c>
      <c r="I132" s="112"/>
      <c r="J132" s="57"/>
      <c r="K132" s="57"/>
    </row>
    <row r="133" spans="1:11" ht="57" customHeight="1">
      <c r="A133" s="57"/>
      <c r="B133" s="74"/>
      <c r="C133" s="64"/>
      <c r="D133" s="124"/>
      <c r="E133" s="123"/>
      <c r="F133" s="123"/>
      <c r="G133" s="123"/>
      <c r="H133" s="125"/>
      <c r="I133" s="57"/>
      <c r="J133" s="57"/>
      <c r="K133" s="57"/>
    </row>
    <row r="134" spans="1:11" ht="30.75" customHeight="1">
      <c r="A134" s="57"/>
      <c r="B134" s="74"/>
      <c r="C134" s="64"/>
      <c r="D134" s="124"/>
      <c r="E134" s="123"/>
      <c r="F134" s="123"/>
      <c r="G134" s="123"/>
      <c r="H134" s="125"/>
      <c r="I134" s="57"/>
      <c r="J134" s="57"/>
      <c r="K134" s="57"/>
    </row>
    <row r="135" spans="1:11" ht="33.75" customHeight="1">
      <c r="A135" s="57"/>
      <c r="B135" s="74"/>
      <c r="C135" s="400" t="s">
        <v>60</v>
      </c>
      <c r="D135" s="400"/>
      <c r="E135" s="400"/>
      <c r="F135" s="400"/>
      <c r="G135" s="400"/>
      <c r="H135" s="400"/>
      <c r="I135" s="78"/>
      <c r="J135" s="78"/>
      <c r="K135" s="57"/>
    </row>
    <row r="136" spans="1:11" ht="63.75" customHeight="1">
      <c r="A136" s="20"/>
      <c r="B136" s="258" t="s">
        <v>190</v>
      </c>
      <c r="C136" s="258"/>
      <c r="D136" s="258"/>
      <c r="E136" s="258"/>
      <c r="F136" s="258"/>
      <c r="G136" s="258"/>
      <c r="H136" s="258"/>
      <c r="I136" s="258"/>
      <c r="J136" s="258"/>
      <c r="K136" s="20"/>
    </row>
    <row r="137" spans="1:11" ht="226.5" customHeight="1">
      <c r="A137" s="20"/>
      <c r="B137" s="258"/>
      <c r="C137" s="258"/>
      <c r="D137" s="258"/>
      <c r="E137" s="258"/>
      <c r="F137" s="258"/>
      <c r="G137" s="258"/>
      <c r="H137" s="258"/>
      <c r="I137" s="258"/>
      <c r="J137" s="258"/>
      <c r="K137" s="20"/>
    </row>
    <row r="138" spans="1:11" ht="13.5" hidden="1" customHeight="1">
      <c r="A138" s="96"/>
      <c r="B138" s="96"/>
      <c r="C138" s="96"/>
      <c r="D138" s="153"/>
      <c r="E138" s="153"/>
      <c r="F138" s="153"/>
      <c r="G138" s="153"/>
      <c r="H138" s="153"/>
      <c r="I138" s="96"/>
      <c r="J138" s="96"/>
      <c r="K138" s="96"/>
    </row>
    <row r="139" spans="1:11" ht="63.75" hidden="1" customHeight="1">
      <c r="A139" s="96"/>
      <c r="B139" s="96" t="s">
        <v>91</v>
      </c>
      <c r="C139" s="96"/>
      <c r="D139" s="153"/>
      <c r="E139" s="153"/>
      <c r="F139" s="153"/>
      <c r="G139" s="153"/>
      <c r="H139" s="154" t="s">
        <v>92</v>
      </c>
      <c r="I139" s="96"/>
      <c r="J139" s="96"/>
      <c r="K139" s="96"/>
    </row>
    <row r="140" spans="1:11" ht="25.5">
      <c r="A140" s="50"/>
      <c r="B140" s="51"/>
      <c r="C140" s="52"/>
      <c r="D140" s="141"/>
      <c r="E140" s="142"/>
      <c r="F140" s="141"/>
      <c r="G140" s="141"/>
      <c r="H140" s="141"/>
      <c r="I140" s="52"/>
      <c r="J140" s="52"/>
      <c r="K140" s="52"/>
    </row>
    <row r="141" spans="1:11" ht="31.5">
      <c r="A141" s="96"/>
      <c r="B141" s="96"/>
      <c r="C141" s="96"/>
      <c r="D141" s="153"/>
      <c r="E141" s="153"/>
      <c r="F141" s="153"/>
      <c r="G141" s="153"/>
      <c r="H141" s="153"/>
      <c r="I141" s="96"/>
      <c r="J141" s="96"/>
      <c r="K141" s="96"/>
    </row>
  </sheetData>
  <sheetProtection formatCells="0" formatColumns="0" formatRows="0" autoFilter="0"/>
  <protectedRanges>
    <protectedRange sqref="L90:L92" name="Rozstęp3"/>
    <protectedRange sqref="A92:K96 A97:K97" name="Rozstęp3_2"/>
    <protectedRange sqref="J81:K89" name="Rozstęp4_2"/>
    <protectedRange sqref="I18:J19" name="Zakres6_2"/>
    <protectedRange sqref="I34:J34 J29 I47:J49 I32:J32 I21:J28" name="Zakres9_3"/>
    <protectedRange sqref="B14" name="Rozstęp1_1_4"/>
    <protectedRange sqref="H79:H89" name="Rozstęp2_3_2"/>
    <protectedRange sqref="J79:K80" name="Rozstęp4_1_2"/>
    <protectedRange sqref="I64:K66" name="Zakres7_1_2"/>
    <protectedRange sqref="B74" name="Zakres8_1_2"/>
    <protectedRange sqref="G79:G81" name="Zakres7_2_2"/>
    <protectedRange sqref="G82" name="Zakres7_4_2"/>
    <protectedRange sqref="F88:G89 G84:G87" name="Zakres7_5_2"/>
    <protectedRange sqref="D88:E89" name="Zakres9_8_2"/>
    <protectedRange sqref="H29:I29" name="Zakres9_1"/>
    <protectedRange sqref="I30:J30" name="Zakres9_6_1"/>
    <protectedRange sqref="A8:K11" name="Rozstęp1_1_5_5"/>
    <protectedRange sqref="A12:K12" name="Rozstęp1_1_1_4_5"/>
    <protectedRange sqref="D79:D81" name="Zakres9_5_1"/>
    <protectedRange sqref="D82" name="Zakres9_7_1"/>
    <protectedRange sqref="D84:D87" name="Zakres9_8_1"/>
    <protectedRange sqref="E79:E81" name="Zakres9_5_2_1"/>
    <protectedRange sqref="E82" name="Zakres9_7_2_1"/>
    <protectedRange sqref="E84:E87" name="Zakres9_8_2_1"/>
    <protectedRange sqref="F79:F81" name="Zakres7_2_1"/>
    <protectedRange sqref="F82" name="Zakres7_4_1"/>
    <protectedRange sqref="F84:F87" name="Zakres7_5_1"/>
  </protectedRanges>
  <mergeCells count="170">
    <mergeCell ref="C110:K110"/>
    <mergeCell ref="C112:K112"/>
    <mergeCell ref="A106:A108"/>
    <mergeCell ref="B106:B108"/>
    <mergeCell ref="C106:K108"/>
    <mergeCell ref="C111:K111"/>
    <mergeCell ref="B20:C20"/>
    <mergeCell ref="D20:H20"/>
    <mergeCell ref="B21:C21"/>
    <mergeCell ref="D21:H21"/>
    <mergeCell ref="B22:C22"/>
    <mergeCell ref="D22:H22"/>
    <mergeCell ref="B27:C27"/>
    <mergeCell ref="D27:H27"/>
    <mergeCell ref="B29:B30"/>
    <mergeCell ref="D29:H29"/>
    <mergeCell ref="B38:C38"/>
    <mergeCell ref="D38:H38"/>
    <mergeCell ref="B39:C39"/>
    <mergeCell ref="D39:H39"/>
    <mergeCell ref="B40:C40"/>
    <mergeCell ref="D40:H40"/>
    <mergeCell ref="K29:K30"/>
    <mergeCell ref="B33:K33"/>
    <mergeCell ref="B15:K15"/>
    <mergeCell ref="A16:K16"/>
    <mergeCell ref="D17:H17"/>
    <mergeCell ref="B18:C18"/>
    <mergeCell ref="D18:H18"/>
    <mergeCell ref="B19:C19"/>
    <mergeCell ref="D19:H19"/>
    <mergeCell ref="B26:C26"/>
    <mergeCell ref="D26:H26"/>
    <mergeCell ref="B23:C23"/>
    <mergeCell ref="D23:H23"/>
    <mergeCell ref="B24:C24"/>
    <mergeCell ref="D24:H24"/>
    <mergeCell ref="B25:C25"/>
    <mergeCell ref="D25:H25"/>
    <mergeCell ref="A34:K34"/>
    <mergeCell ref="B35:C35"/>
    <mergeCell ref="D35:H35"/>
    <mergeCell ref="B36:C36"/>
    <mergeCell ref="D36:H36"/>
    <mergeCell ref="B37:C37"/>
    <mergeCell ref="D37:H37"/>
    <mergeCell ref="I44:I45"/>
    <mergeCell ref="J44:J45"/>
    <mergeCell ref="K44:K45"/>
    <mergeCell ref="B41:C41"/>
    <mergeCell ref="D41:H41"/>
    <mergeCell ref="B42:C42"/>
    <mergeCell ref="D42:H42"/>
    <mergeCell ref="B43:C43"/>
    <mergeCell ref="D43:H43"/>
    <mergeCell ref="B46:C46"/>
    <mergeCell ref="D46:H46"/>
    <mergeCell ref="B47:C47"/>
    <mergeCell ref="D47:H47"/>
    <mergeCell ref="B48:C48"/>
    <mergeCell ref="D48:H48"/>
    <mergeCell ref="A44:A45"/>
    <mergeCell ref="B44:C45"/>
    <mergeCell ref="D44:H45"/>
    <mergeCell ref="B57:C57"/>
    <mergeCell ref="D57:H57"/>
    <mergeCell ref="B58:C58"/>
    <mergeCell ref="D58:H58"/>
    <mergeCell ref="B59:K59"/>
    <mergeCell ref="K54:K56"/>
    <mergeCell ref="D50:E50"/>
    <mergeCell ref="A51:K51"/>
    <mergeCell ref="A52:K52"/>
    <mergeCell ref="B53:C53"/>
    <mergeCell ref="D53:H53"/>
    <mergeCell ref="A54:A56"/>
    <mergeCell ref="B54:C56"/>
    <mergeCell ref="D54:H56"/>
    <mergeCell ref="B66:H66"/>
    <mergeCell ref="I66:J66"/>
    <mergeCell ref="C67:H67"/>
    <mergeCell ref="B70:H70"/>
    <mergeCell ref="B72:H72"/>
    <mergeCell ref="C74:H74"/>
    <mergeCell ref="I74:K74"/>
    <mergeCell ref="D62:E62"/>
    <mergeCell ref="B63:H63"/>
    <mergeCell ref="I63:J63"/>
    <mergeCell ref="B64:H64"/>
    <mergeCell ref="I64:J64"/>
    <mergeCell ref="B65:H65"/>
    <mergeCell ref="I65:J65"/>
    <mergeCell ref="B75:K75"/>
    <mergeCell ref="A77:A78"/>
    <mergeCell ref="B77:C78"/>
    <mergeCell ref="D77:D78"/>
    <mergeCell ref="E77:E78"/>
    <mergeCell ref="F77:F78"/>
    <mergeCell ref="G77:G78"/>
    <mergeCell ref="H77:H78"/>
    <mergeCell ref="I77:K78"/>
    <mergeCell ref="B82:C82"/>
    <mergeCell ref="I82:K82"/>
    <mergeCell ref="B83:C83"/>
    <mergeCell ref="I83:K83"/>
    <mergeCell ref="B84:C84"/>
    <mergeCell ref="I84:K84"/>
    <mergeCell ref="B79:C79"/>
    <mergeCell ref="I79:K79"/>
    <mergeCell ref="B80:C80"/>
    <mergeCell ref="I80:K80"/>
    <mergeCell ref="B81:C81"/>
    <mergeCell ref="I81:K81"/>
    <mergeCell ref="D91:E91"/>
    <mergeCell ref="A98:K98"/>
    <mergeCell ref="C99:K99"/>
    <mergeCell ref="C100:K100"/>
    <mergeCell ref="B85:C85"/>
    <mergeCell ref="I85:K85"/>
    <mergeCell ref="B86:C86"/>
    <mergeCell ref="I86:K86"/>
    <mergeCell ref="B87:C87"/>
    <mergeCell ref="I87:K87"/>
    <mergeCell ref="B88:C88"/>
    <mergeCell ref="B89:C89"/>
    <mergeCell ref="I88:K88"/>
    <mergeCell ref="I89:K89"/>
    <mergeCell ref="B128:D128"/>
    <mergeCell ref="B130:D130"/>
    <mergeCell ref="C135:H135"/>
    <mergeCell ref="B136:J137"/>
    <mergeCell ref="I54:I56"/>
    <mergeCell ref="J54:J56"/>
    <mergeCell ref="D121:H121"/>
    <mergeCell ref="D123:F123"/>
    <mergeCell ref="A124:H124"/>
    <mergeCell ref="B125:E125"/>
    <mergeCell ref="B126:E126"/>
    <mergeCell ref="B127:E127"/>
    <mergeCell ref="C109:K109"/>
    <mergeCell ref="D116:I116"/>
    <mergeCell ref="A117:A118"/>
    <mergeCell ref="D117:G117"/>
    <mergeCell ref="D118:G118"/>
    <mergeCell ref="C101:K101"/>
    <mergeCell ref="C102:K102"/>
    <mergeCell ref="C103:K103"/>
    <mergeCell ref="C104:K104"/>
    <mergeCell ref="C105:K105"/>
    <mergeCell ref="A90:E90"/>
    <mergeCell ref="I90:K90"/>
    <mergeCell ref="D7:K7"/>
    <mergeCell ref="D8:K8"/>
    <mergeCell ref="D9:K9"/>
    <mergeCell ref="D10:K10"/>
    <mergeCell ref="D11:K11"/>
    <mergeCell ref="D12:K12"/>
    <mergeCell ref="A2:K2"/>
    <mergeCell ref="D3:K3"/>
    <mergeCell ref="D4:K4"/>
    <mergeCell ref="D5:K5"/>
    <mergeCell ref="D6:K6"/>
    <mergeCell ref="B3:C3"/>
    <mergeCell ref="B4:C4"/>
    <mergeCell ref="B5:C5"/>
    <mergeCell ref="B6:C6"/>
    <mergeCell ref="B7:C7"/>
    <mergeCell ref="B8:C8"/>
    <mergeCell ref="B9:C9"/>
    <mergeCell ref="B10:C10"/>
  </mergeCells>
  <printOptions horizontalCentered="1"/>
  <pageMargins left="0.15748031496062992" right="0.19685039370078741" top="0.51181102362204722" bottom="0.35433070866141736" header="0.31496062992125984" footer="0.31496062992125984"/>
  <pageSetup paperSize="9" scale="31" fitToHeight="0" orientation="landscape" horizontalDpi="4294967295" verticalDpi="4294967295" r:id="rId1"/>
  <headerFooter>
    <oddHeader>&amp;C&amp;G</oddHeader>
    <oddFooter>&amp;C&amp;18Strona &amp;P z &amp;N</oddFooter>
  </headerFooter>
  <rowBreaks count="9" manualBreakCount="9">
    <brk id="13" max="10" man="1"/>
    <brk id="31" max="10" man="1"/>
    <brk id="42" max="10" man="1"/>
    <brk id="49" max="10" man="1"/>
    <brk id="61" max="10" man="1"/>
    <brk id="72" max="10" man="1"/>
    <brk id="90" max="10" man="1"/>
    <brk id="96" max="10" man="1"/>
    <brk id="112"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Milczarek, Justyna</cp:lastModifiedBy>
  <cp:lastPrinted>2019-03-21T09:09:15Z</cp:lastPrinted>
  <dcterms:created xsi:type="dcterms:W3CDTF">2008-04-25T12:39:43Z</dcterms:created>
  <dcterms:modified xsi:type="dcterms:W3CDTF">2019-03-26T07:32:14Z</dcterms:modified>
</cp:coreProperties>
</file>