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mikro" defaultThemeVersion="124226"/>
  <mc:AlternateContent xmlns:mc="http://schemas.openxmlformats.org/markup-compatibility/2006">
    <mc:Choice Requires="x15">
      <x15ac:absPath xmlns:x15ac="http://schemas.microsoft.com/office/spreadsheetml/2010/11/ac" url="K:\OCENA FORMALNA 2014-2020\DZIAŁANIE 2.5\konkurs 2019 200 tys. euro\"/>
    </mc:Choice>
  </mc:AlternateContent>
  <xr:revisionPtr revIDLastSave="0" documentId="13_ncr:1_{FAD28F80-389A-4527-829C-0F1E47F13EC7}" xr6:coauthVersionLast="41" xr6:coauthVersionMax="41" xr10:uidLastSave="{00000000-0000-0000-0000-000000000000}"/>
  <bookViews>
    <workbookView xWindow="-28920" yWindow="-255" windowWidth="29040" windowHeight="15840" tabRatio="617" activeTab="6" xr2:uid="{00000000-000D-0000-FFFF-FFFF00000000}"/>
  </bookViews>
  <sheets>
    <sheet name="Nagłówek" sheetId="42" r:id="rId1"/>
    <sheet name="oceniający1" sheetId="39" r:id="rId2"/>
    <sheet name="OCENIAJĄCY  2." sheetId="38" state="hidden" r:id="rId3"/>
    <sheet name="oceniający2" sheetId="47" r:id="rId4"/>
    <sheet name="Instrukcja dokonywania oceny" sheetId="44" r:id="rId5"/>
    <sheet name="Karta wynikowa" sheetId="16" r:id="rId6"/>
    <sheet name="Karta dla Wnioskodawcy" sheetId="45" r:id="rId7"/>
  </sheet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'Instrukcja dokonywania oceny'!$A$1:$K$11</definedName>
    <definedName name="_xlnm.Print_Area" localSheetId="6">'Karta dla Wnioskodawcy'!$A$1:$K$135</definedName>
    <definedName name="_xlnm.Print_Area" localSheetId="5">'Karta wynikowa'!$A$2:$H$36</definedName>
    <definedName name="_xlnm.Print_Area" localSheetId="0">Nagłówek!$B$1:$F$17</definedName>
    <definedName name="_xlnm.Print_Area" localSheetId="1">oceniający1!$A$1:$K$87</definedName>
    <definedName name="_xlnm.Print_Area" localSheetId="3">oceniający2!$A$1:$K$87</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81029"/>
</workbook>
</file>

<file path=xl/calcChain.xml><?xml version="1.0" encoding="utf-8"?>
<calcChain xmlns="http://schemas.openxmlformats.org/spreadsheetml/2006/main">
  <c r="F79" i="39" l="1"/>
  <c r="F79" i="47" l="1"/>
  <c r="H78" i="47"/>
  <c r="H77" i="47"/>
  <c r="H76" i="47"/>
  <c r="H75" i="47"/>
  <c r="H74" i="47"/>
  <c r="H73" i="47"/>
  <c r="H72" i="47"/>
  <c r="H71" i="47"/>
  <c r="H70" i="47"/>
  <c r="C64" i="47"/>
  <c r="J18" i="47"/>
  <c r="I18" i="47"/>
  <c r="C1" i="47"/>
  <c r="C81" i="47" s="1"/>
  <c r="H79" i="47" l="1"/>
  <c r="C20" i="47"/>
  <c r="C49" i="47"/>
  <c r="C38" i="47"/>
  <c r="D6" i="45"/>
  <c r="D3" i="45"/>
  <c r="C89" i="45"/>
  <c r="C95" i="45" s="1"/>
  <c r="F88" i="45"/>
  <c r="H87" i="45"/>
  <c r="H86" i="45"/>
  <c r="H85" i="45"/>
  <c r="H84" i="45"/>
  <c r="H83" i="45"/>
  <c r="H82" i="45"/>
  <c r="H81" i="45"/>
  <c r="H80" i="45"/>
  <c r="H79" i="45"/>
  <c r="C62" i="45"/>
  <c r="C50" i="45"/>
  <c r="C32" i="45"/>
  <c r="J31" i="45"/>
  <c r="I31" i="45"/>
  <c r="C14" i="45"/>
  <c r="C4" i="16"/>
  <c r="C64" i="39"/>
  <c r="J18" i="39"/>
  <c r="I18" i="39"/>
  <c r="C1" i="39"/>
  <c r="H88" i="45" l="1"/>
  <c r="E114" i="45" s="1"/>
  <c r="C81" i="39" l="1"/>
  <c r="C49" i="39"/>
  <c r="C38" i="39"/>
  <c r="C20" i="39"/>
  <c r="H78" i="39"/>
  <c r="H77" i="39"/>
  <c r="H76" i="39"/>
  <c r="B50" i="45" l="1"/>
  <c r="B62" i="45"/>
  <c r="B107" i="45" s="1"/>
  <c r="B89" i="45"/>
  <c r="B95" i="45" s="1"/>
  <c r="C73" i="45"/>
  <c r="C107" i="45"/>
  <c r="H71" i="39"/>
  <c r="H72" i="39"/>
  <c r="H73" i="39"/>
  <c r="H74" i="39"/>
  <c r="H75" i="39"/>
  <c r="H70" i="39"/>
  <c r="D22" i="16"/>
  <c r="D21" i="16"/>
  <c r="D15" i="16"/>
  <c r="D14" i="16"/>
  <c r="H79" i="39" l="1"/>
  <c r="G21" i="16" l="1"/>
</calcChain>
</file>

<file path=xl/sharedStrings.xml><?xml version="1.0" encoding="utf-8"?>
<sst xmlns="http://schemas.openxmlformats.org/spreadsheetml/2006/main" count="621" uniqueCount="196">
  <si>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</si>
  <si>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</si>
  <si>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</si>
  <si>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</si>
  <si>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</si>
  <si>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</si>
  <si>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</si>
  <si>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</si>
  <si>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</si>
  <si>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</si>
  <si>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</si>
  <si>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</si>
  <si>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</si>
  <si>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</si>
  <si>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</si>
  <si>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</si>
  <si>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</si>
  <si>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</si>
  <si>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</si>
  <si>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</si>
  <si>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</si>
  <si>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</si>
  <si>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</si>
  <si>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</si>
  <si>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</si>
  <si>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</si>
  <si>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</si>
  <si>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</si>
  <si>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</si>
  <si>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</si>
  <si>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</si>
  <si>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</si>
  <si>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</si>
  <si>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</si>
  <si>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</si>
  <si>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</si>
  <si>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</si>
  <si>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</si>
  <si>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</si>
  <si>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</si>
  <si>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</si>
  <si>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</si>
  <si>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</si>
  <si>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</si>
  <si>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</si>
  <si>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</si>
  <si>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</si>
  <si>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</si>
  <si>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</si>
  <si>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</si>
  <si>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</si>
  <si>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</si>
  <si>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</si>
  <si>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</si>
  <si>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</si>
  <si>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</si>
  <si>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</si>
  <si>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</si>
  <si>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</si>
  <si>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</si>
  <si>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KRYTERIA ROZSTRZYGAJĄCE</t>
  </si>
  <si>
    <t>10.</t>
  </si>
  <si>
    <t>11.</t>
  </si>
  <si>
    <t xml:space="preserve">Wniosek złożony do właściwej instytucji </t>
  </si>
  <si>
    <t>Wnioskodawca/partnerzy uprawniony/uprawnieni jest/są do składania wniosku/otrzymania wsparcia</t>
  </si>
  <si>
    <t>Właściwe miejsce realizacji projektu</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</si>
  <si>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</si>
  <si>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</si>
  <si>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</si>
  <si>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</si>
  <si>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</si>
  <si>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</si>
  <si>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</si>
  <si>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</si>
  <si>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</si>
  <si>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Wykonalność prawna projektu</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</si>
  <si>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</si>
  <si>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</si>
  <si>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</si>
  <si>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</si>
  <si>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</si>
  <si>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</si>
  <si>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</si>
  <si>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</si>
  <si>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</si>
  <si>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</si>
  <si>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</si>
  <si>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</si>
  <si>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Wykonalność finansowa projektu</t>
  </si>
  <si>
    <t>Zgodność projektu z zapisami RPOWŚ 2014-2020 oraz SZOOP obowiązującym na dzień ogłoszenia konkursu/naboru</t>
  </si>
  <si>
    <t>Zgodność projektu z zapisami Regulaminu konkursu/naboru</t>
  </si>
  <si>
    <t>Data:</t>
  </si>
  <si>
    <t>Podpis:</t>
  </si>
  <si>
    <t xml:space="preserve">Liczba punktów uzyskanych przez projekt: </t>
  </si>
  <si>
    <t>Proponowana kwota dofinansowania PLN:</t>
  </si>
  <si>
    <t>Liczba punktów</t>
  </si>
  <si>
    <t>Wniosek spełnia warunki minimalnej/maksymalnej wartości projektu w wysokości NIE DOTYCZY*. (o ile dotyczy)</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</si>
  <si>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</si>
  <si>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t>2.5 Wsparcie inwestycyjne sektora MŚP</t>
  </si>
  <si>
    <t>2 KONKURENCYJNA GOSPODARKA</t>
  </si>
  <si>
    <t>Jeżeli wniosek nie został złożony do Sekretariatu Naboru Wniosków, na adres: ul. Sienkiewicza 63, 25-002 Kielce, pok. 314, wniosek zostaje odrzucony.</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</si>
  <si>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</si>
  <si>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 xml:space="preserve">Właściwie ustalony/obliczony poziom dofinansowania z uwzględnieniem przepisów pomocy publicznej </t>
  </si>
  <si>
    <t>W przypadku projektów przewidujących wystąpienie pomocy publicznej weryfikowana będzie poprawność ustalenia wartości pomocy publicznej, w tym jej intensywności, w kontekście odpowiednich limitów obowiązujących w tym zakresie. 
Na wezwanie Instytucji Zarządzającej RPOWŚ 2014-2020, Wnioskodawca może uzupełnić lub poprawić projekt w zakresie niniejszego kryterium na etapie oceny spełniania kryteriów wyboru (zgodnie z art. 45 ust. 3 ustawy wdrożeniowej).</t>
  </si>
  <si>
    <t>Zgodność z zasadami horyzontalnymi</t>
  </si>
  <si>
    <t>Czy projekt dotyczy innowacji produktowej lub procesowej?</t>
  </si>
  <si>
    <t xml:space="preserve">Czy projekt jest wykonalny pod względem organizacyjnym (kadrowym) technicznym i technologicznym?
</t>
  </si>
  <si>
    <t xml:space="preserve">Czy projekt wykazuje zdolność do adaptacji do zmian klimatu  i reagowania na ryzyko powodziowe? </t>
  </si>
  <si>
    <t>Zgodność projektu z regionalnymi inteligentnymi specjalizacjami</t>
  </si>
  <si>
    <t>0-1</t>
  </si>
  <si>
    <t xml:space="preserve">Stopień innowacyjności projektu </t>
  </si>
  <si>
    <t>1-2</t>
  </si>
  <si>
    <t>0-2</t>
  </si>
  <si>
    <t xml:space="preserve">Wpływ realizacji projektu na tworzenie nowych miejsc pracy  </t>
  </si>
  <si>
    <t xml:space="preserve">Dodatkowe efekty projektu  </t>
  </si>
  <si>
    <t xml:space="preserve">Wkład środków prywatnych  </t>
  </si>
  <si>
    <t>0-15</t>
  </si>
  <si>
    <t>Okres prowadzenia działalności gospodarczej</t>
  </si>
  <si>
    <t>Suma</t>
  </si>
  <si>
    <t xml:space="preserve">Działalność w obrębie której realizowany jest projekt </t>
  </si>
  <si>
    <t>Miejsce odprowadzania podatków</t>
  </si>
  <si>
    <t>Numer ewidencyjny wniosku</t>
  </si>
  <si>
    <t>podpis oceniającego:</t>
  </si>
  <si>
    <t>Data złożenia do Sekretariatu Naboru Wniosków :</t>
  </si>
  <si>
    <t>3c Wspieranie tworzenia i poszerzania zaawansowanych zdolności w zakresie rozwoju produktów i usług</t>
  </si>
  <si>
    <t>WYNIK OCENY - KRYTERIA FORMALNE:</t>
  </si>
  <si>
    <t xml:space="preserve">Negatywny </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</si>
  <si>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</si>
  <si>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</si>
  <si>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Ocenie podlega, czy Wnioskodawca wykazał, że projekt jest wykonalny i zapewnia utrzymanie rezultatów w okresie trwałości, w szczególności:
a) technicznie,
b) technologicznie,
c) organizacyjnie.
W szczególności analizowane będzie, czy posiadane i planowane do pozyskania w ramach projektu zasoby są wystarczające do jego realizacji. 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t>
  </si>
  <si>
    <r>
      <t>*</t>
    </r>
    <r>
      <rPr>
        <sz val="20"/>
        <rFont val="Calibri"/>
        <family val="2"/>
        <charset val="238"/>
        <scheme val="minor"/>
      </rPr>
      <t>Projekt o charakterze nieinfrastrukturalnym należy rozumieć jako projekt zakupowy, szkoleniowy, edukacyjny, reklamowy, badawczy, który nie powoduje ingerencji w środowisku lub nie polega na przekształceniu terenu lub zmianie jego wykorzystania.</t>
    </r>
  </si>
  <si>
    <t>Czy projekt nie jest zakończony lub w pełni zrealizowany w rozumieniu art. 65 ust. 6 Rozporządzenia ogólnego 1303/2013 z dnia 17 grudnia 2013 roku?</t>
  </si>
  <si>
    <t>B1. KRYTERIA DOPUSZCZAJĄCE OGÓLNE</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</si>
  <si>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</si>
  <si>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</si>
  <si>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W kryterium badane będzie, czy Wnioskodawca wykazał zgodność projektu z zasadami horyzontalnymi UE, w tym:
- zgodność projektu z zasadą zrównoważonego rozwoju
- zgodność projektu z zasadą równości szans kobiet i mężczyzn
- zgodność projektu z zasadą równości szans i niedyskryminacji, w tym dostępności dla osób z niepełnosprawnościami 
Wymagane jest wykazanie pozytywnego wpływu na zasadę równości szans i niedyskryminacji, w tym dostępności dla osób z niepełnosprawnościami oraz zasadę równości szans kobiet i mężczyzn zgodnie z Wytycznymi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</si>
  <si>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t>
    </r>
    <r>
      <rPr>
        <i/>
        <sz val="20"/>
        <rFont val="Calibri"/>
        <family val="2"/>
        <charset val="238"/>
        <scheme val="minor"/>
      </rPr>
      <t>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</si>
  <si>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r>
      <rPr>
        <sz val="20"/>
        <rFont val="Calibri"/>
        <family val="2"/>
        <charset val="238"/>
        <scheme val="minor"/>
      </rP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rgb="FF002060"/>
        <rFont val="Calibri"/>
        <family val="2"/>
        <charset val="238"/>
        <scheme val="minor"/>
      </rPr>
      <t>http://www.pi.gov.pl/PARPFiles/media/_multimedia/6346DDDAFC5247EABAF225A43CA94EDA/20110308_140728%20Oslo%20Manual.pdf</t>
    </r>
    <r>
      <rPr>
        <sz val="20"/>
        <rFont val="Calibri"/>
        <family val="2"/>
        <charset val="238"/>
        <scheme val="minor"/>
      </rPr>
      <t xml:space="preserve">,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ponadlokalnej (co najmniej powiatowej). Należy przez to rozumieć, że innowacja wdrażana w wyniku realizacji projektu może być stosowana w danym powiecie województwa świętokrzyskiego nie dłużej niż 3 lata.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danym powiecie województwa świętokrzyskiego dłużej niż 3 lata. </t>
    </r>
  </si>
  <si>
    <r>
      <t xml:space="preserve">Zdolność do reagowania i adaptacji do zmian klimatu (w szczególności w obszarze zagrożenia powodziowego zgodnie z Mapą zagrożenia powodziowego i mapą ryzyka powodziowego </t>
    </r>
    <r>
      <rPr>
        <u/>
        <sz val="20"/>
        <color rgb="FF002060"/>
        <rFont val="Calibri"/>
        <family val="2"/>
        <charset val="238"/>
        <scheme val="minor"/>
      </rPr>
      <t xml:space="preserve"> </t>
    </r>
    <r>
      <rPr>
        <i/>
        <u/>
        <sz val="20"/>
        <color rgb="FF002060"/>
        <rFont val="Calibri"/>
        <family val="2"/>
        <charset val="238"/>
        <scheme val="minor"/>
      </rPr>
      <t>http://mapy.isok.gov.pl/imap/</t>
    </r>
    <r>
      <rPr>
        <sz val="20"/>
        <rFont val="Calibri"/>
        <family val="2"/>
        <charset val="238"/>
        <scheme val="minor"/>
      </rPr>
      <t xml:space="preserve">). Wszelkie elementy infrastruktury zlokalizowane na obszarach zagrożonych powodzią (oceniana zgodnie z dyrektywą 2007/60/WE </t>
    </r>
    <r>
      <rPr>
        <i/>
        <u/>
        <sz val="20"/>
        <color rgb="FF002060"/>
        <rFont val="Calibri"/>
        <family val="2"/>
        <charset val="238"/>
        <scheme val="minor"/>
      </rPr>
      <t>https://eur-lex.europa.eu/legal-content/PL/TXT/PDF/?uri=CELEX:32007L0060&amp;from=PL</t>
    </r>
    <r>
      <rPr>
        <sz val="20"/>
        <rFont val="Calibri"/>
        <family val="2"/>
        <charset val="238"/>
        <scheme val="minor"/>
      </rPr>
      <t>), powinny być zaprojektowane w sposób, który uwzględnia to ryzyko. Dokumentacja projektowa powinna wyraźnie wskazywać czy inwestycja ma wpływ na ryzyko powodziowe, a jeśli tak, to w jaki sposób zarządza się tym ryzykiem. (Nie dotyczy projektów o charakterze nieinfrastrukturalnym)*</t>
    </r>
  </si>
  <si>
    <t>2 p. – działalność produkcyjna – wpisująca się w zakres kodów PKD 2007 Sekcji C – Przetwórstwo przemysłowe – działy od 10 do 32 włącznie;
1 p. – pozostała działalność.
Kryterium będzie weryfikowane na podstawie informacji zawartych w dokumentacji aplikacyjnej w tym również w oparciu o dane ujęte w dokumencie rejestrowym Wnioskodawcy.</t>
  </si>
  <si>
    <t xml:space="preserve">Ocena kryterium: 
1 punkt za każdy 1 punkt procentowy podwyższenia wkładu  własnego beneficjenta w odniesieniu do minimalnego wymaganego wkładu określonego w ogłoszeniu o konkursie (maksymalnie 15 pkt.). </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</si>
  <si>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</si>
  <si>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</si>
  <si>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</si>
  <si>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Jeżeli projekt nie jest realizowany na terenie województwa świętokrzyskiego oraz jest realizowany poza wskazanym obszarem strategicznej interwencji ………………..* (o ile dotyczy), wniosek zostaje odrzucony.</t>
  </si>
  <si>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</si>
  <si>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</si>
  <si>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</si>
  <si>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r>
      <rPr>
        <sz val="20"/>
        <rFont val="Calibri"/>
        <family val="2"/>
        <charset val="238"/>
        <scheme val="minor"/>
      </rP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rgb="FF002060"/>
        <rFont val="Calibri"/>
        <family val="2"/>
        <charset val="238"/>
        <scheme val="minor"/>
      </rPr>
      <t>http://www.pi.gov.pl/PARPFiles/media/_multimedia/6346DDDAFC5247EABAF225A43CA94EDA/20110308_140728%20Oslo%20Manual.pdf</t>
    </r>
    <r>
      <rPr>
        <u/>
        <sz val="20"/>
        <color theme="10"/>
        <rFont val="Calibri"/>
        <family val="2"/>
        <charset val="238"/>
        <scheme val="minor"/>
      </rPr>
      <t>,</t>
    </r>
    <r>
      <rPr>
        <sz val="20"/>
        <rFont val="Calibri"/>
        <family val="2"/>
        <charset val="238"/>
        <scheme val="minor"/>
      </rPr>
      <t xml:space="preserve">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ponadlokalnej (co najmniej powiatowej). Należy przez to rozumieć, że innowacja wdrażana w wyniku realizacji projektu może być stosowana w danym powiecie województwa świętokrzyskiego nie dłużej niż 3 lata.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danym powiecie województwa świętokrzyskiego dłużej niż 3 lata.</t>
    </r>
  </si>
  <si>
    <t>KARTA OCENY PROJEKTÓW W RAMACH RPOWŚ 2014-2020</t>
  </si>
  <si>
    <t>WYNIK OCENY 
 PROJEKTU W RAMACH RPOWŚ 2014-2020</t>
  </si>
  <si>
    <t>Charakter wdrażanej innowacji</t>
  </si>
  <si>
    <t>0-4</t>
  </si>
  <si>
    <t>0-5</t>
  </si>
  <si>
    <r>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t>
    </r>
    <r>
      <rPr>
        <sz val="20"/>
        <color rgb="FF0070C0"/>
        <rFont val="Calibri"/>
        <family val="2"/>
        <charset val="238"/>
        <scheme val="minor"/>
      </rPr>
      <t>https://www.funduszeeuropejskie.gov.pl/media/68128/wytyczne_PGD_PH_2014_2020_10_01_2019.pdf</t>
    </r>
    <r>
      <rPr>
        <sz val="20"/>
        <rFont val="Calibri"/>
        <family val="2"/>
        <charset val="238"/>
        <scheme val="minor"/>
      </rPr>
      <t>,  wytyczne Instytucji Zarządzającej RPOWŚ na lata 2014-2020 w zakresie sporządzania biznes planu – stanowiące załącznik do Regulaminu konkursu w formie 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r>
  </si>
  <si>
    <r>
      <t>Wniosek złoż</t>
    </r>
    <r>
      <rPr>
        <b/>
        <sz val="20"/>
        <color theme="1"/>
        <rFont val="Calibri"/>
        <family val="2"/>
        <charset val="238"/>
        <scheme val="minor"/>
      </rPr>
      <t xml:space="preserve">ony w odpowiedzi na właściwe ogłoszenie konkursowe/o naborze nr RPSW.02.05.00-IZ.00-26-254/19* </t>
    </r>
  </si>
  <si>
    <r>
      <t>Wartość wnioskowanego dofinansowania nie przekracza pułapu maksymalnego poziomu dofinansowania w wysokości zgodnie z Regulaminem konkursu nr RPSW.02.05.00-IZ.00-26-254/19</t>
    </r>
    <r>
      <rPr>
        <b/>
        <sz val="20"/>
        <color theme="1"/>
        <rFont val="Calibri"/>
        <family val="2"/>
        <charset val="238"/>
        <scheme val="minor"/>
      </rPr>
      <t>*</t>
    </r>
  </si>
  <si>
    <r>
      <t>Wniosek spełnia warunki minimalnej/maksymalnej wartości wydatków kwalifikowalnych projektu w wysokości  zgodnie z Regulaminu konkursu nr RPSW.02.05.00-IZ.00-26-254/19</t>
    </r>
    <r>
      <rPr>
        <b/>
        <sz val="20"/>
        <color theme="1"/>
        <rFont val="Calibri"/>
        <family val="2"/>
        <charset val="238"/>
        <scheme val="minor"/>
      </rPr>
      <t>*</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</si>
  <si>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RPSW.02.05.00-IZ.00-26</t>
    </r>
    <r>
      <rPr>
        <b/>
        <sz val="20"/>
        <color rgb="FFFF0000"/>
        <rFont val="Calibri"/>
        <family val="2"/>
        <charset val="238"/>
        <scheme val="minor"/>
      </rPr>
      <t>-</t>
    </r>
    <r>
      <rPr>
        <b/>
        <sz val="20"/>
        <color theme="1"/>
        <rFont val="Calibri"/>
        <family val="2"/>
        <charset val="238"/>
        <scheme val="minor"/>
      </rPr>
      <t xml:space="preserve">254/19* </t>
    </r>
  </si>
  <si>
    <r>
      <t>1. Jeżeli wnioskodawca/partner jest spoza katalogu podmiotów uprawnionych do wnioskowania o dofinansowanie wskazanego w Regulaminie konkursu/naboru nr RPSW.02.05.00-IZ.00</t>
    </r>
    <r>
      <rPr>
        <sz val="20"/>
        <color theme="1"/>
        <rFont val="Calibri"/>
        <family val="2"/>
        <charset val="238"/>
        <scheme val="minor"/>
      </rPr>
      <t>-26-254/19*,</t>
    </r>
    <r>
      <rPr>
        <sz val="20"/>
        <rFont val="Calibri"/>
        <family val="2"/>
        <charset val="238"/>
        <scheme val="minor"/>
      </rPr>
      <t xml:space="preserve">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2018 r. poz. 703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r>
  </si>
  <si>
    <t>W kryterium badane będzie w szczególności: 
-  czy wydatki zostaną poniesione w okresie kwalifikowalności (tj. między dniem 1 stycznia 2014 r. a dniem 31 grudnia 2023 r., z zastrzeżeniem zasad określonych dla pomocy publicznej oraz zapisów Regulaminu konkursu/naboru nr RPSW.02.05.00-IZ.00-26-254/19*);
- czy wydatki są zgodne z obowiązującymi przepisami prawa unijnego oraz prawa krajowego oraz wytycznymi Ministra Rozwoju; 
- czy wydatki są zgodne z zapisami Regulaminu konkursu/naboru nr RPSW.02.05.00-IZ.00-26-254/19*);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</si>
  <si>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r>
      <t>Wniosek złożony w odpowiedzi na właściwe ogłoszenie konkursowe/o naborze nr RPSW.02.05.00-IZ.00-26-254/19</t>
    </r>
    <r>
      <rPr>
        <b/>
        <sz val="20"/>
        <color theme="1"/>
        <rFont val="Calibri"/>
        <family val="2"/>
        <charset val="238"/>
        <scheme val="minor"/>
      </rPr>
      <t xml:space="preserve">* </t>
    </r>
  </si>
  <si>
    <r>
      <t>1. Jeżeli wnioskodawca/partner jest spoza katalogu podmiotów uprawnionych do wnioskowania o dofinansowanie wskazanego w Regulaminie konkursu/naboru nr RPSW.02.05.00-IZ.00</t>
    </r>
    <r>
      <rPr>
        <sz val="20"/>
        <color rgb="FFFF0000"/>
        <rFont val="Calibri"/>
        <family val="2"/>
        <charset val="238"/>
        <scheme val="minor"/>
      </rPr>
      <t>-</t>
    </r>
    <r>
      <rPr>
        <sz val="20"/>
        <color theme="1"/>
        <rFont val="Calibri"/>
        <family val="2"/>
        <charset val="238"/>
        <scheme val="minor"/>
      </rPr>
      <t>26-254/19*</t>
    </r>
    <r>
      <rPr>
        <sz val="20"/>
        <rFont val="Calibri"/>
        <family val="2"/>
        <charset val="238"/>
        <scheme val="minor"/>
      </rPr>
      <t xml:space="preserve">,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2018 r. poz. 703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r>
  </si>
  <si>
    <t>Wartość wnioskowanego dofinansowania nie przekracza pułapu maksymalnego poziomu dofinansowania w wysokości zgodnie z Regulaminem konkursu nr RPSW.02.05.00-IZ.00-26-254/19*</t>
  </si>
  <si>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 xml:space="preserve">RPSW.02.05.00-IZ.00-26-254/19* </t>
    </r>
  </si>
  <si>
    <r>
      <t>Wniosek złożony w odpowiedzi na właściwe ogłoszenie konkursowe/o naborze nr RPSW.02.05.00-IZ.00-26</t>
    </r>
    <r>
      <rPr>
        <b/>
        <sz val="20"/>
        <color rgb="FFFF0000"/>
        <rFont val="Calibri"/>
        <family val="2"/>
        <charset val="238"/>
        <scheme val="minor"/>
      </rPr>
      <t>-</t>
    </r>
    <r>
      <rPr>
        <b/>
        <sz val="20"/>
        <color theme="1"/>
        <rFont val="Calibri"/>
        <family val="2"/>
        <charset val="238"/>
        <scheme val="minor"/>
      </rPr>
      <t xml:space="preserve">254/19* </t>
    </r>
  </si>
  <si>
    <t xml:space="preserve">1. Jeżeli wnioskodawca/partner jest spoza katalogu podmiotów uprawnionych do wnioskowania o dofinansowanie wskazanego w Regulaminie konkursu/naboru nr RPSW.02.05.00-IZ.00-26-254/19*,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2018 r. poz. 703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</si>
  <si>
    <t>Wniosek spełnia warunki minimalnej/maksymalnej wartości wydatków kwalifikowalnych projektu w wysokości  zgodnie z Regulaminu konkursu nr RPSW.02.05.00-IZ.00-26-254/19* (o ile dotyczy)</t>
  </si>
  <si>
    <r>
      <t>W kryterium badane będzie w szczególności: 
-  czy wydatki zostaną poniesione w okresie kwalifikowalności (tj. między dniem 1 stycznia 2014 r. a dniem 31 grudnia 2023 r., z zastrzeżeniem zasad określonych dla pomocy publicznej oraz zapisów Regulaminu konkursu/naboru nr RPSW.02.05.00-IZ.00-26-254/19</t>
    </r>
    <r>
      <rPr>
        <sz val="20"/>
        <color theme="1"/>
        <rFont val="Calibri"/>
        <family val="2"/>
        <charset val="238"/>
        <scheme val="minor"/>
      </rPr>
      <t>*)</t>
    </r>
    <r>
      <rPr>
        <sz val="20"/>
        <rFont val="Calibri"/>
        <family val="2"/>
        <charset val="238"/>
        <scheme val="minor"/>
      </rPr>
      <t>;
- czy wydatki są zgodne z obowiązującymi przepisami prawa unijnego oraz prawa krajowego oraz wytycznymi Ministra Rozwoju; 
- czy wydatki są zgodne z zapisami Regulaminu konkursu/naboru nr RPSW.02.05.00-IZ.00-26-254/19*);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</si>
  <si>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t>12.</t>
  </si>
  <si>
    <t>Działalność w obrębie której realizowany jest projekt</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</si>
  <si>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</si>
  <si>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W przypadku projektów przewidujących wystąpienie pomocy publicznej weryfikowana będzie poprawność ustalenia wartości pomocy publicznej, w tym jej intensywności, w kontekście odpowiednich limitów obowiązujących w tym zakresie. 
Na wezwanie Instytucji Zarządzającej RPOWŚ 2014-2020, Wnioskodawca może uzupełnić lub poprawić projekt w zakresie niniejszego kryterium na etapie oceny spełniania kryteriów wyboru (zgodnie z art. 45 ust. 3 ustawy wdrożeniowej).</t>
  </si>
  <si>
    <t>Projekt prowadzi do wdrożenia innowacji:
- stosowanej w skali ponadlokalnej, w okresie do trzech lat – 0 p.,
- stosowanej w skali regionu lub wyżej, w okresie do trzech lat – 1 p.,
- stosowanej w skali kraju lub wyżej, w okresie do trzech lat – 2 p.,
W ramach Działania 2.5 innowacja ma miejsce, gdy nowy lub ulepszony produkt/usługa zostaje wprowadzony/a na rynek albo nowy lub ulepszony proces zostaje zastosowany w produkcji, przy czym ów produkt/usługa lub proces są innowacyjne przynajmniej w skali ponadlokalnej tj. stosowane w danym powiecie nie dłużej niż 3 lata. Weryfikacja nastąpi w oparciu o zapisy wniosku o dofinansowanie oraz dodatkowych dokumentów i danych potwierdzających innowacyjność projektu (np. dokumenty patentowe, publikacje naukowe, dostępne badania, wynik przeszukiwania baz danych, opinię o innowacyjności, literatura fachowa).</t>
  </si>
  <si>
    <t>Liczba punktów zależy od rodzaju wdrażanej innowacji:
1 p. – projekt dotyczy innowacji procesowej;
2 p. – projekt dotyczy innowacji produktowej.
Punkty w kryterium nie sumują się. W przypadku wprowadzenia innowacji procesowej i produktowej projekt otrzyma 2 punkty.</t>
  </si>
  <si>
    <t>Liczba punktów zależy od liczby nowych miejsc pracy utworzonych w wyniku realizacji projektu, która powinna być wyrażona w ekwiwalencie pełnego czasu pracy (EPC) i odzwierciedlona we właściwym wskaźniku. Etaty częściowe podlegają sumowaniu lecz nie są zaokrąglane do pełnych jednostek. Punkty przyznawane będą w następujący sposób:
Brak zatrudnienia bądź zatrudnienie poniżej 1 etatu– 0 p.;
od 1 do 2 etatów – 1 p.,
powyżej 2 do 3 etatów – 2 p.;
powyżej 3 etatów – 3 p,
dodatkowy 1 punkt otrzymają projekty przewidujące zatrudnienie osoby niepełnosprawnej.</t>
  </si>
  <si>
    <t>Ocena kryterium:
1 punkt za każdy 1 punkt procentowe podwyższenia wkładu własnego beneficjenta w odniesieniu do minimalnego wymaganego wkładu własnego w wydatkach kwalifikowalnych określonego w ogłoszeniu o konkursie (maksymalnie 15 pkt.).</t>
  </si>
  <si>
    <r>
      <t>Jeżeli wniosek nie został złożony do Sekretariatu Naboru Wniosków, na adres: ul. Sienkiewicza 63, 25-002 Kielce, pok. 314,</t>
    </r>
    <r>
      <rPr>
        <sz val="20"/>
        <color rgb="FFFF0000"/>
        <rFont val="Calibri"/>
        <family val="2"/>
        <charset val="238"/>
        <scheme val="minor"/>
      </rPr>
      <t xml:space="preserve"> </t>
    </r>
    <r>
      <rPr>
        <sz val="20"/>
        <rFont val="Calibri"/>
        <family val="2"/>
        <charset val="238"/>
        <scheme val="minor"/>
      </rPr>
      <t>wniosek zostaje odrzucony.</t>
    </r>
  </si>
  <si>
    <t>W ramach kryterium ocenie podlega długość okresu prowadzenia działalności gospodarczej. Ocena długości tego okresu dokonywana będzie na podstawie wpisu do rejestru przedsiębiorców, a datą ogłoszenia konkursu.
0 p. – okres prowadzenia działalności gospodarczej wynosi od 1 do 2 lat;
1 p. – okres prowadzenia działalności gospodarczej wynosi od 2 do 5 lat;
2 p. – okres prowadzenia działalności gospodarczej wynosi powyżej 5 lat.</t>
  </si>
  <si>
    <t>W ramach kryterium ocenie podlega długość okresu prowadzenia działalności gospodarczej. Ocena długości tego okresu dokonywana będzie na podstawie wpisu do rejestru przedsiębiorców, a datą ogłoszenia konkursu.
0 p. – okres prowadzenia działalności gospodarczej wynosi od 1 do 2 lat;
1 p. – okres prowadzenia działalności gospodarczej wynosi od 2 do 5 lat;
2 p. – okres prowadzenia działalności gospodarczej wynosi powyżej 5 lat</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</si>
  <si>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</si>
  <si>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</si>
  <si>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</si>
  <si>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</si>
  <si>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W kryterium badane będzie w szczególności: 
-  czy wydatki zostaną poniesione w okresie kwalifikowalności (tj. między dniem 1 stycznia 2014 r. a dniem 31 grudnia 2023 r., z zastrzeżeniem zasad określonych dla pomocy publicznej oraz zapisów Regulaminu konkursu/naboru nr RPSW.02.05.00-IZ.00-26-</t>
    </r>
    <r>
      <rPr>
        <sz val="20"/>
        <color theme="1"/>
        <rFont val="Calibri"/>
        <family val="2"/>
        <charset val="238"/>
        <scheme val="minor"/>
      </rPr>
      <t>254/19*)</t>
    </r>
    <r>
      <rPr>
        <sz val="20"/>
        <rFont val="Calibri"/>
        <family val="2"/>
        <charset val="238"/>
        <scheme val="minor"/>
      </rPr>
      <t>;
- czy wydatki są zgodne z obowiązującymi przepisami prawa unijnego oraz prawa krajowego oraz wytycznymi Ministra Rozwoju; 
- czy wydatki są zgodne z zapisami Regulaminu konkursu/naboru nr RPSW.02.05.00-IZ.00-26-254/1</t>
    </r>
    <r>
      <rPr>
        <sz val="20"/>
        <color theme="1"/>
        <rFont val="Calibri"/>
        <family val="2"/>
        <charset val="238"/>
        <scheme val="minor"/>
      </rPr>
      <t>9*)</t>
    </r>
    <r>
      <rPr>
        <sz val="20"/>
        <rFont val="Calibri"/>
        <family val="2"/>
        <charset val="238"/>
        <scheme val="minor"/>
      </rPr>
      <t>;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</si>
  <si>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t>KRYTERIA ROZSTRZYGAJĄCE 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2 decyduje liczba punktów uzyskana w kryterium nr 5. W przypadku jednakowej liczby punktów uzyskanych w kryterium nr 2 i 5 decyduje liczba punktów uzyskana w kryterium nr 1.
1. Kryterium nr 2. Stopień innowacyjności projektu.
2. Kryterium nr 5. Wpływ realizacji projektu na tworzenie nowych miejsc pracy.
3. Kryterium nr 1. Zgodność projektu z regionalnymi inteligentnymi specjalizacjami.</t>
  </si>
  <si>
    <r>
      <t>Kryterium premiujące podmioty odprowadzające bądź planujące odprowadzać podatek dochodowy na terenie województwa świętokrzyskiego. Decydująca jest właściwość Urzędu Skarbowego zgodnie z ROZPORZĄDZENIEM MINISTRA FINANSÓW z dnia 22 sierpnia 2005 r. w sprawie właściwości organów podatkowych</t>
    </r>
    <r>
      <rPr>
        <u/>
        <sz val="21"/>
        <color theme="3" tint="0.39997558519241921"/>
        <rFont val="Calibri"/>
        <family val="2"/>
        <charset val="238"/>
        <scheme val="minor"/>
      </rPr>
      <t xml:space="preserve">  http://prawo.sejm.gov.pl/isap.nsf/download.xsp/WDU20051651371/O/D20051371.pdf.</t>
    </r>
    <r>
      <rPr>
        <sz val="21"/>
        <rFont val="Calibri"/>
        <family val="2"/>
        <charset val="238"/>
        <scheme val="minor"/>
      </rPr>
      <t xml:space="preserve">
Punkty przyznawane są w następujący sposób:
W przypadku, gdy Wnioskodawca deklaruje, że będzie odprowadzać podatek dochodowy na terenie województwa świętokrzyskiego przyznaje się 1 punkt.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t>
    </r>
  </si>
  <si>
    <r>
      <t xml:space="preserve">Projekty zgodne z regionalnymi inteligentnymi specjalizacjami województwa, wyznaczonymi dla regionu świętokrzyskiego w dokumencie strategicznym pn. „Strategia Badań i Innowacyjności (RIS3) </t>
    </r>
    <r>
      <rPr>
        <i/>
        <u/>
        <sz val="21"/>
        <color theme="3" tint="0.39997558519241921"/>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będą objęte preferencjami.  
0 p. – projekt nie jest realizowany w branży zaliczanej do regionalnych inteligentnych specjalizacji; 
1 p. – projekt jest realizowany w branży zaliczanej do regionalnych inteligentnych specjalizacji.</t>
    </r>
  </si>
  <si>
    <r>
      <t>Kryterium premiujące podmioty odprowadzające bądź planujące odprowadzać podatek dochodowy na terenie województwa świętokrzyskiego. Decydująca jest właściwość Urzędu Skarbowego zgodnie 
z R</t>
    </r>
    <r>
      <rPr>
        <sz val="22"/>
        <rFont val="Calibri"/>
        <family val="2"/>
        <charset val="238"/>
        <scheme val="minor"/>
      </rPr>
      <t xml:space="preserve">ozporządzeniem </t>
    </r>
    <r>
      <rPr>
        <sz val="21"/>
        <rFont val="Calibri"/>
        <family val="2"/>
        <charset val="238"/>
        <scheme val="minor"/>
      </rPr>
      <t xml:space="preserve">Ministra Finansów z dnia 22 sierpnia 2005 r. w sprawie właściwości organów podatkowych  </t>
    </r>
    <r>
      <rPr>
        <u/>
        <sz val="21"/>
        <color theme="3" tint="0.39997558519241921"/>
        <rFont val="Calibri"/>
        <family val="2"/>
        <charset val="238"/>
        <scheme val="minor"/>
      </rPr>
      <t>http://prawo.sejm.gov.pl/isap.nsf/download.xsp/WDU20051651371/O/D20051371.pdf</t>
    </r>
    <r>
      <rPr>
        <sz val="21"/>
        <color theme="3" tint="0.39997558519241921"/>
        <rFont val="Calibri"/>
        <family val="2"/>
        <charset val="238"/>
        <scheme val="minor"/>
      </rPr>
      <t>.</t>
    </r>
    <r>
      <rPr>
        <sz val="21"/>
        <rFont val="Calibri"/>
        <family val="2"/>
        <charset val="238"/>
        <scheme val="minor"/>
      </rPr>
      <t xml:space="preserve">
Punkty przyznawane są w następujący sposób:
W przypadku, gdy Wnioskodawca deklaruje, że będzie odprowadzać podatek dochodowy na terenie województwa świętokrzyskiego przyznaje się 1 punkt.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t>
    </r>
  </si>
  <si>
    <r>
      <t xml:space="preserve">Projekty zgodne z regionalnymi inteligentnymi specjalizacjami województwa, wyznaczonymi dla regionu świętokrzyskiego w dokumencie strategicznym pn. „Strategia Badań i Innowacyjności (RIS3) </t>
    </r>
    <r>
      <rPr>
        <sz val="21"/>
        <color theme="3" tint="0.39997558519241921"/>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będą objęte preferencjami.
0 p. – projekt nie jest realizowany w branży zaliczanej do regionalnych inteligentnych specjalizacji;
1 p. – projekt jest realizowany w branży zaliczanej do regionalnych inteligentnych specjalizacji.</t>
    </r>
  </si>
  <si>
    <r>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t>
    </r>
    <r>
      <rPr>
        <u/>
        <sz val="20"/>
        <color theme="4" tint="-0.249977111117893"/>
        <rFont val="Calibri"/>
        <family val="2"/>
        <charset val="238"/>
        <scheme val="minor"/>
      </rPr>
      <t>https://www.funduszeeuropejskie.gov.pl/media/68128/wytyczne_PGD_PH_2014_2020_10_01_2019.pd</t>
    </r>
    <r>
      <rPr>
        <u/>
        <sz val="20"/>
        <color rgb="FF0070C0"/>
        <rFont val="Calibri"/>
        <family val="2"/>
        <charset val="238"/>
        <scheme val="minor"/>
      </rPr>
      <t>f</t>
    </r>
    <r>
      <rPr>
        <sz val="20"/>
        <rFont val="Calibri"/>
        <family val="2"/>
        <charset val="238"/>
        <scheme val="minor"/>
      </rPr>
      <t>,  wytyczne Instytucji Zarządzającej RPOWŚ na lata 2014-2020 w zakresie sporządzania biznes planu – stanowiące załącznik do Regulaminu konkursu w formie 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r>
  </si>
  <si>
    <r>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t>
    </r>
    <r>
      <rPr>
        <u/>
        <sz val="20"/>
        <color rgb="FF0070C0"/>
        <rFont val="Calibri"/>
        <family val="2"/>
        <charset val="238"/>
        <scheme val="minor"/>
      </rPr>
      <t>https://www.funduszeeuropejskie.gov.pl/media/68128/wytyczne_PGD_PH_2014_2020_10_01_2019.pdf</t>
    </r>
    <r>
      <rPr>
        <u/>
        <sz val="20"/>
        <rFont val="Calibri"/>
        <family val="2"/>
        <charset val="238"/>
        <scheme val="minor"/>
      </rPr>
      <t>,</t>
    </r>
    <r>
      <rPr>
        <sz val="20"/>
        <rFont val="Calibri"/>
        <family val="2"/>
        <charset val="238"/>
        <scheme val="minor"/>
      </rPr>
      <t xml:space="preserve">  wytyczne Instytucji Zarządzającej RPOWŚ na lata 2014-2020 w zakresie sporządzania biznes planu – stanowiące załącznik do Regulaminu konkursu w formie 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r>
  </si>
  <si>
    <t>Właściwie przygotowana analiza finansowa i /lub  ekonomiczna projektu</t>
  </si>
  <si>
    <t>Właściwie przygotowana analiza finansowa i/lub  ekonomiczna projektu</t>
  </si>
  <si>
    <t>W ramach kryterium punkty przyznawane będą za:
1 p. - zastosowanie zaawansowanych technologii informacyjnych i komunikacyjnych (TIK). Premiowane będą projekty przewidujące zastosowanie nowoczesnych rozwiązań teleinformatycznych wewnątrz przedsiębiorstwa, jak również stosowanie TIK w relacjach pomiędzy przedsiębiorcą a klientem końcowym (B2C).
1 p. - wprowadzenie nowych rozwiązań organizacyjnych lub marketingowych (innowacji nietechnologicznych). Zgodnie z definicją innowacji określoną w podręczniku OECD Podręcznik Oslo. Przez innowację marketingową należy rozumieć zastosowanie nowej metody marketingowej obejmującej znaczące zmiany w wyglądzie produktu, jego opakowaniu, pozycjonowaniu, promocji, polityce cenowej lub modelu biznesowym, wynikającej z nowej strategii marketingowej przedsiębiorstwa. Natomiast przez innowację organizacyjną rozumiemy zastosowanie w przedsiębiorstwie nowej metody organizacji jego działalności biznesowej, nowej organizacji miejsc pracy lub nowej organizacji relacji zewnętrznych.
2 p. - efekt proekologiczny. Realizacja projektu przyczyni się do pozytywnego wpływu na środowisko naturalne. Preferowane będą projekty, które przewidują rozwiązania mające na celu zapobieganie powstawaniu i/lub redukcję zanieczyszczeń różnych elementów środowiska. Warunkiem przyznania punktu jest odzwierciedlenie poszczególnych aspektów środowiskowych projektu we wskaźnikach/miernikach określonych w biznes planie i szczegółowo uzasadnionych.
1 p. - dodatkowo otrzyma projekt, którego Wnioskodawca zadeklaruje i wyczerpująco uzasadni uzyskanie dodatkowego efektu, innego niż wymienione powyżej (efekt ten musi być zgodny z celami Działania 2.5 RPOWŚ na lata 2014-2020). Punkty podlegają sumowaniu. Projekt w tym kryterium może uzyskać maksymalnie 5 punktów. W przypadku nie wystąpienia żadnego z ww. efektów projekt otrzyma 0 punktów.</t>
  </si>
  <si>
    <t>Projekty realizowane w ramach pomocy de minimis do 200 000,00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</si>
</sst>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 &quot;zł&quot;"/>
    <numFmt numFmtId="167" formatCode="#,##0.00\ &quot;zł&quot;"/>
    <numFmt numFmtId="168" formatCode="0;\-0;;@"/>
  </numFmts>
  <fonts count="95">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strike/>
      <sz val="20"/>
      <name val="Calibri"/>
      <family val="2"/>
      <charset val="238"/>
      <scheme val="minor"/>
    </font>
    <font>
      <u/>
      <sz val="10"/>
      <color theme="10"/>
      <name val="Arial"/>
      <family val="2"/>
      <charset val="238"/>
    </font>
    <font>
      <u/>
      <sz val="20"/>
      <color theme="10"/>
      <name val="Calibri"/>
      <family val="2"/>
      <charset val="238"/>
      <scheme val="minor"/>
    </font>
    <font>
      <i/>
      <sz val="20"/>
      <name val="Calibri"/>
      <family val="2"/>
      <charset val="238"/>
      <scheme val="minor"/>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i/>
      <u/>
      <sz val="20"/>
      <color rgb="FF002060"/>
      <name val="Calibri"/>
      <family val="2"/>
      <charset val="238"/>
      <scheme val="minor"/>
    </font>
    <font>
      <u/>
      <sz val="20"/>
      <color rgb="FF002060"/>
      <name val="Calibri"/>
      <family val="2"/>
      <charset val="238"/>
      <scheme val="minor"/>
    </font>
    <font>
      <sz val="19.5"/>
      <name val="Calibri"/>
      <family val="2"/>
      <charset val="238"/>
      <scheme val="minor"/>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b/>
      <sz val="20"/>
      <color theme="1"/>
      <name val="Calibri"/>
      <family val="2"/>
      <charset val="238"/>
      <scheme val="minor"/>
    </font>
    <font>
      <sz val="20"/>
      <color rgb="FFFF0000"/>
      <name val="Calibri"/>
      <family val="2"/>
      <charset val="238"/>
      <scheme val="minor"/>
    </font>
    <font>
      <sz val="20"/>
      <color rgb="FF0070C0"/>
      <name val="Calibri"/>
      <family val="2"/>
      <charset val="238"/>
      <scheme val="minor"/>
    </font>
    <font>
      <sz val="20"/>
      <color theme="1"/>
      <name val="Calibri"/>
      <family val="2"/>
      <charset val="238"/>
      <scheme val="minor"/>
    </font>
    <font>
      <sz val="21"/>
      <color theme="3" tint="0.39997558519241921"/>
      <name val="Calibri"/>
      <family val="2"/>
      <charset val="238"/>
      <scheme val="minor"/>
    </font>
    <font>
      <u/>
      <sz val="21"/>
      <color theme="3" tint="0.39997558519241921"/>
      <name val="Calibri"/>
      <family val="2"/>
      <charset val="238"/>
      <scheme val="minor"/>
    </font>
    <font>
      <i/>
      <u/>
      <sz val="21"/>
      <color theme="3" tint="0.39997558519241921"/>
      <name val="Calibri"/>
      <family val="2"/>
      <charset val="238"/>
      <scheme val="minor"/>
    </font>
    <font>
      <u/>
      <sz val="20"/>
      <color theme="4" tint="-0.249977111117893"/>
      <name val="Calibri"/>
      <family val="2"/>
      <charset val="238"/>
      <scheme val="minor"/>
    </font>
    <font>
      <u/>
      <sz val="20"/>
      <color rgb="FF0070C0"/>
      <name val="Calibri"/>
      <family val="2"/>
      <charset val="238"/>
      <scheme val="minor"/>
    </font>
    <font>
      <u/>
      <sz val="20"/>
      <name val="Calibri"/>
      <family val="2"/>
      <charset val="23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68" fillId="0" borderId="0" applyNumberFormat="0" applyFill="0" applyBorder="0" applyAlignment="0" applyProtection="0"/>
    <xf numFmtId="9" fontId="71" fillId="0" borderId="0" applyFont="0" applyFill="0" applyBorder="0" applyAlignment="0" applyProtection="0"/>
  </cellStyleXfs>
  <cellXfs count="427">
    <xf numFmtId="0" fontId="0" fillId="0" borderId="0" xfId="0"/>
    <xf numFmtId="0" fontId="20" fillId="0" borderId="0" xfId="0" applyFont="1" applyAlignment="1">
      <alignment horizontal="justify"/>
    </xf>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29" fillId="0" borderId="0" xfId="0" applyFont="1" applyAlignment="1">
      <alignment horizontal="left" vertical="center" indent="1"/>
    </xf>
    <xf numFmtId="0" fontId="27" fillId="0" borderId="0" xfId="0" applyFont="1" applyAlignment="1">
      <alignment vertical="center"/>
    </xf>
    <xf numFmtId="164" fontId="23" fillId="0" borderId="0" xfId="0" applyNumberFormat="1" applyFont="1" applyAlignment="1">
      <alignment horizontal="left" vertical="center"/>
    </xf>
    <xf numFmtId="0" fontId="28" fillId="0" borderId="0" xfId="0" applyFont="1" applyAlignment="1">
      <alignment vertical="center"/>
    </xf>
    <xf numFmtId="0" fontId="30" fillId="0" borderId="0" xfId="0" applyFont="1"/>
    <xf numFmtId="0" fontId="26" fillId="0" borderId="0" xfId="0" applyFont="1" applyAlignment="1">
      <alignment horizontal="center" vertical="center" wrapText="1"/>
    </xf>
    <xf numFmtId="0" fontId="0" fillId="26" borderId="0" xfId="0" applyFill="1"/>
    <xf numFmtId="0" fontId="21" fillId="26" borderId="0" xfId="0" applyFont="1" applyFill="1"/>
    <xf numFmtId="0" fontId="28" fillId="0" borderId="0" xfId="0" applyFont="1"/>
    <xf numFmtId="0" fontId="31" fillId="0" borderId="0" xfId="0" applyFont="1"/>
    <xf numFmtId="0" fontId="32" fillId="0" borderId="0" xfId="0" applyFont="1"/>
    <xf numFmtId="0" fontId="35" fillId="0" borderId="0" xfId="0" applyFont="1"/>
    <xf numFmtId="0" fontId="38" fillId="0" borderId="0" xfId="0" applyFont="1"/>
    <xf numFmtId="0" fontId="40" fillId="0" borderId="0" xfId="0" applyFont="1"/>
    <xf numFmtId="0" fontId="0" fillId="27" borderId="0" xfId="0" applyFill="1"/>
    <xf numFmtId="0" fontId="43" fillId="0" borderId="0" xfId="0" applyFont="1" applyAlignment="1">
      <alignment vertical="center"/>
    </xf>
    <xf numFmtId="164" fontId="39" fillId="0" borderId="0" xfId="0" applyNumberFormat="1" applyFont="1" applyAlignment="1">
      <alignment horizontal="left" vertical="center"/>
    </xf>
    <xf numFmtId="0" fontId="3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21" fillId="27" borderId="0" xfId="0" applyFont="1" applyFill="1"/>
    <xf numFmtId="0" fontId="45" fillId="0" borderId="0" xfId="0" applyFont="1"/>
    <xf numFmtId="0" fontId="47" fillId="0" borderId="0" xfId="0" applyFont="1" applyAlignment="1">
      <alignment vertical="center"/>
    </xf>
    <xf numFmtId="0" fontId="39"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justify" vertical="top" wrapText="1"/>
    </xf>
    <xf numFmtId="0" fontId="37" fillId="0" borderId="0" xfId="0" applyFont="1"/>
    <xf numFmtId="0" fontId="35" fillId="0" borderId="0" xfId="0" applyFont="1" applyAlignment="1">
      <alignment horizontal="left"/>
    </xf>
    <xf numFmtId="0" fontId="32" fillId="0" borderId="0" xfId="0" applyFont="1" applyAlignment="1">
      <alignment wrapText="1"/>
    </xf>
    <xf numFmtId="0" fontId="44" fillId="0" borderId="0" xfId="0" applyFont="1" applyAlignment="1">
      <alignment vertical="center"/>
    </xf>
    <xf numFmtId="0" fontId="41" fillId="0" borderId="0" xfId="0" applyFont="1" applyAlignment="1">
      <alignment horizontal="left" vertical="center" wrapText="1"/>
    </xf>
    <xf numFmtId="0" fontId="43" fillId="26" borderId="10" xfId="0" applyFont="1" applyFill="1" applyBorder="1" applyAlignment="1">
      <alignment horizontal="center" vertical="center"/>
    </xf>
    <xf numFmtId="0" fontId="44" fillId="26" borderId="25" xfId="0" applyFont="1" applyFill="1" applyBorder="1" applyAlignment="1">
      <alignment vertical="center"/>
    </xf>
    <xf numFmtId="0" fontId="44" fillId="26" borderId="26" xfId="0" applyFont="1" applyFill="1" applyBorder="1" applyAlignment="1">
      <alignment vertical="center"/>
    </xf>
    <xf numFmtId="0" fontId="44" fillId="26" borderId="11" xfId="0" applyFont="1" applyFill="1" applyBorder="1" applyAlignment="1">
      <alignment horizontal="center" vertical="center" wrapText="1"/>
    </xf>
    <xf numFmtId="0" fontId="44" fillId="26" borderId="29"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0" fillId="0" borderId="27" xfId="0" applyBorder="1"/>
    <xf numFmtId="0" fontId="53" fillId="0" borderId="0" xfId="0" applyFont="1" applyAlignment="1">
      <alignment wrapText="1"/>
    </xf>
    <xf numFmtId="0" fontId="54" fillId="0" borderId="0" xfId="0" applyFont="1"/>
    <xf numFmtId="0" fontId="55" fillId="0" borderId="0" xfId="0" applyFont="1" applyAlignment="1">
      <alignment horizontal="right"/>
    </xf>
    <xf numFmtId="0" fontId="55" fillId="0" borderId="0" xfId="0" applyFont="1"/>
    <xf numFmtId="0" fontId="56" fillId="0" borderId="0" xfId="0" applyFont="1"/>
    <xf numFmtId="0" fontId="57" fillId="27" borderId="0" xfId="0" applyFont="1" applyFill="1" applyAlignment="1">
      <alignment vertical="center" wrapText="1"/>
    </xf>
    <xf numFmtId="0" fontId="58" fillId="27" borderId="0" xfId="0" applyFont="1" applyFill="1" applyAlignment="1">
      <alignment vertical="center" wrapText="1"/>
    </xf>
    <xf numFmtId="0" fontId="56" fillId="27" borderId="0" xfId="0" applyFont="1" applyFill="1"/>
    <xf numFmtId="0" fontId="56" fillId="27" borderId="0" xfId="0" applyFont="1" applyFill="1" applyAlignment="1">
      <alignment vertical="center"/>
    </xf>
    <xf numFmtId="0" fontId="56" fillId="27" borderId="0" xfId="0" applyFont="1" applyFill="1" applyAlignment="1">
      <alignment horizontal="center" vertical="center" wrapText="1"/>
    </xf>
    <xf numFmtId="0" fontId="59" fillId="27" borderId="0" xfId="0" applyFont="1" applyFill="1" applyAlignment="1">
      <alignment horizontal="center" vertical="center"/>
    </xf>
    <xf numFmtId="0" fontId="59" fillId="27" borderId="0" xfId="0" applyFont="1" applyFill="1" applyAlignment="1">
      <alignment vertical="center" wrapText="1"/>
    </xf>
    <xf numFmtId="0" fontId="59" fillId="27" borderId="0" xfId="0" applyFont="1" applyFill="1" applyAlignment="1">
      <alignment vertical="center"/>
    </xf>
    <xf numFmtId="0" fontId="59" fillId="27" borderId="0" xfId="0" applyFont="1" applyFill="1" applyAlignment="1">
      <alignment horizontal="left" vertical="center" wrapText="1" indent="1"/>
    </xf>
    <xf numFmtId="0" fontId="62" fillId="27" borderId="0" xfId="0" applyFont="1" applyFill="1" applyAlignment="1">
      <alignment horizontal="left" vertical="center" indent="4"/>
    </xf>
    <xf numFmtId="0" fontId="44" fillId="27" borderId="0" xfId="0" applyFont="1" applyFill="1" applyAlignment="1">
      <alignment horizontal="left" vertical="center"/>
    </xf>
    <xf numFmtId="0" fontId="44" fillId="27" borderId="0" xfId="0" applyFont="1" applyFill="1" applyAlignment="1">
      <alignment vertical="center"/>
    </xf>
    <xf numFmtId="0" fontId="43" fillId="24" borderId="21" xfId="0" applyFont="1" applyFill="1" applyBorder="1" applyAlignment="1">
      <alignment horizontal="center" vertical="center" wrapText="1"/>
    </xf>
    <xf numFmtId="0" fontId="44" fillId="24" borderId="28" xfId="0" applyFont="1" applyFill="1" applyBorder="1" applyAlignment="1">
      <alignment horizontal="center" vertical="center" wrapText="1"/>
    </xf>
    <xf numFmtId="0" fontId="46" fillId="0" borderId="31" xfId="0" applyFont="1" applyBorder="1" applyAlignment="1">
      <alignment horizontal="center" vertical="center"/>
    </xf>
    <xf numFmtId="0" fontId="0" fillId="0" borderId="31" xfId="0" applyBorder="1"/>
    <xf numFmtId="0" fontId="43" fillId="0" borderId="31" xfId="0" applyFont="1" applyBorder="1" applyAlignment="1">
      <alignment horizontal="center" vertical="center" wrapText="1"/>
    </xf>
    <xf numFmtId="0" fontId="33" fillId="0" borderId="0" xfId="0" applyFont="1" applyAlignment="1">
      <alignment horizontal="center" vertical="center"/>
    </xf>
    <xf numFmtId="0" fontId="46" fillId="0" borderId="0" xfId="0" applyFont="1" applyAlignment="1">
      <alignment horizontal="center" vertical="center"/>
    </xf>
    <xf numFmtId="0" fontId="37" fillId="0" borderId="0" xfId="0" applyFont="1" applyAlignment="1">
      <alignment vertical="center"/>
    </xf>
    <xf numFmtId="0" fontId="59" fillId="27" borderId="0" xfId="0" applyFont="1" applyFill="1" applyAlignment="1">
      <alignment horizontal="left" vertical="center"/>
    </xf>
    <xf numFmtId="0" fontId="56" fillId="27" borderId="0" xfId="0" applyFont="1" applyFill="1" applyAlignment="1">
      <alignment horizontal="center" vertical="center"/>
    </xf>
    <xf numFmtId="0" fontId="42" fillId="0" borderId="0" xfId="0" applyFont="1" applyAlignment="1">
      <alignment vertical="center"/>
    </xf>
    <xf numFmtId="0" fontId="0" fillId="0" borderId="0" xfId="0" applyAlignment="1">
      <alignment vertical="center"/>
    </xf>
    <xf numFmtId="0" fontId="64" fillId="0" borderId="0" xfId="0" applyFont="1"/>
    <xf numFmtId="0" fontId="39" fillId="0" borderId="31" xfId="0" applyFont="1" applyBorder="1" applyAlignment="1">
      <alignment horizontal="center" vertical="center" wrapText="1"/>
    </xf>
    <xf numFmtId="0" fontId="39" fillId="0" borderId="31" xfId="0" applyFont="1" applyBorder="1" applyAlignment="1">
      <alignment horizontal="center" vertical="top" wrapText="1"/>
    </xf>
    <xf numFmtId="0" fontId="43" fillId="0" borderId="17" xfId="0" applyFont="1" applyBorder="1" applyAlignment="1">
      <alignment horizontal="left" vertical="center" wrapText="1" indent="2"/>
    </xf>
    <xf numFmtId="0" fontId="43" fillId="0" borderId="17" xfId="0" applyFont="1" applyBorder="1" applyAlignment="1">
      <alignment horizontal="center" vertical="center" wrapText="1"/>
    </xf>
    <xf numFmtId="0" fontId="43" fillId="27" borderId="17" xfId="0" applyFont="1" applyFill="1" applyBorder="1" applyAlignment="1">
      <alignment horizontal="center" vertical="center" wrapText="1"/>
    </xf>
    <xf numFmtId="0" fontId="44" fillId="27" borderId="17"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31"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9" fillId="28" borderId="11"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39" fillId="0" borderId="17" xfId="0" applyFont="1" applyBorder="1" applyAlignment="1">
      <alignment horizontal="center" vertical="top" wrapText="1"/>
    </xf>
    <xf numFmtId="49" fontId="39" fillId="0" borderId="31" xfId="0" applyNumberFormat="1" applyFont="1" applyBorder="1" applyAlignment="1">
      <alignment horizontal="center" vertical="center" wrapText="1"/>
    </xf>
    <xf numFmtId="0" fontId="37" fillId="24" borderId="11" xfId="0" applyFont="1" applyFill="1" applyBorder="1" applyAlignment="1">
      <alignment horizontal="center" vertical="center" wrapText="1"/>
    </xf>
    <xf numFmtId="165" fontId="43" fillId="0" borderId="17" xfId="0" applyNumberFormat="1" applyFont="1" applyBorder="1" applyAlignment="1">
      <alignment horizontal="center" vertical="center" wrapText="1"/>
    </xf>
    <xf numFmtId="165" fontId="43" fillId="0" borderId="31" xfId="0" applyNumberFormat="1" applyFont="1" applyBorder="1" applyAlignment="1">
      <alignment horizontal="center" vertical="center" wrapText="1"/>
    </xf>
    <xf numFmtId="1" fontId="39" fillId="0" borderId="31" xfId="0" applyNumberFormat="1" applyFont="1" applyBorder="1" applyAlignment="1">
      <alignment horizontal="center" vertical="center" wrapText="1"/>
    </xf>
    <xf numFmtId="0" fontId="38" fillId="0" borderId="0" xfId="0" applyFont="1" applyAlignment="1">
      <alignment wrapText="1"/>
    </xf>
    <xf numFmtId="0" fontId="43" fillId="0" borderId="31" xfId="0" applyFont="1" applyBorder="1" applyAlignment="1">
      <alignment horizontal="left" vertical="center" wrapText="1" indent="2"/>
    </xf>
    <xf numFmtId="0" fontId="42" fillId="0" borderId="0" xfId="0" applyFont="1" applyAlignment="1">
      <alignment horizontal="center" vertical="center"/>
    </xf>
    <xf numFmtId="0" fontId="34" fillId="0" borderId="0" xfId="0" applyFont="1" applyAlignment="1">
      <alignment horizontal="center" vertical="center"/>
    </xf>
    <xf numFmtId="0" fontId="43" fillId="0" borderId="36" xfId="0"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49" fontId="39" fillId="0" borderId="24" xfId="0" applyNumberFormat="1" applyFont="1" applyBorder="1" applyAlignment="1">
      <alignment horizontal="center" vertical="center" wrapText="1"/>
    </xf>
    <xf numFmtId="1" fontId="39" fillId="0" borderId="24" xfId="0" applyNumberFormat="1" applyFont="1" applyBorder="1" applyAlignment="1">
      <alignment horizontal="center" vertical="center" wrapText="1"/>
    </xf>
    <xf numFmtId="49" fontId="39" fillId="0" borderId="43" xfId="0" applyNumberFormat="1" applyFont="1" applyBorder="1" applyAlignment="1">
      <alignment horizontal="center" vertical="center" wrapText="1"/>
    </xf>
    <xf numFmtId="1" fontId="39" fillId="0" borderId="43" xfId="0" applyNumberFormat="1" applyFont="1" applyBorder="1" applyAlignment="1">
      <alignment horizontal="center" vertical="center" wrapText="1"/>
    </xf>
    <xf numFmtId="0" fontId="51" fillId="27" borderId="0" xfId="0" applyFont="1" applyFill="1" applyAlignment="1">
      <alignment vertical="center"/>
    </xf>
    <xf numFmtId="0" fontId="28" fillId="0" borderId="0" xfId="0" applyFont="1" applyAlignment="1">
      <alignment wrapText="1"/>
    </xf>
    <xf numFmtId="0" fontId="41"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center" vertical="center" wrapText="1"/>
    </xf>
    <xf numFmtId="49" fontId="56" fillId="27" borderId="0" xfId="0" applyNumberFormat="1" applyFont="1" applyFill="1" applyAlignment="1">
      <alignment vertical="center"/>
    </xf>
    <xf numFmtId="168" fontId="39" fillId="0" borderId="31" xfId="0" applyNumberFormat="1" applyFont="1" applyBorder="1" applyAlignment="1">
      <alignment horizontal="center" vertical="center" wrapText="1"/>
    </xf>
    <xf numFmtId="168" fontId="39" fillId="0" borderId="44" xfId="0" applyNumberFormat="1" applyFont="1" applyBorder="1" applyAlignment="1">
      <alignment horizontal="center" vertical="center" wrapText="1"/>
    </xf>
    <xf numFmtId="168" fontId="39" fillId="0" borderId="43" xfId="0" applyNumberFormat="1" applyFont="1" applyBorder="1" applyAlignment="1">
      <alignment horizontal="center" vertical="center" wrapText="1"/>
    </xf>
    <xf numFmtId="1" fontId="39" fillId="0" borderId="45" xfId="0" applyNumberFormat="1" applyFont="1" applyBorder="1" applyAlignment="1">
      <alignment horizontal="center" vertical="center" wrapText="1"/>
    </xf>
    <xf numFmtId="0" fontId="48" fillId="0" borderId="0" xfId="0" applyFont="1" applyAlignment="1">
      <alignment horizontal="center" vertical="center" wrapText="1"/>
    </xf>
    <xf numFmtId="164" fontId="39" fillId="0" borderId="0" xfId="0" applyNumberFormat="1" applyFont="1" applyAlignment="1">
      <alignment horizontal="left" vertical="top"/>
    </xf>
    <xf numFmtId="0" fontId="41" fillId="0" borderId="0" xfId="0" applyFont="1" applyAlignment="1">
      <alignment horizontal="left" vertical="top" wrapText="1"/>
    </xf>
    <xf numFmtId="164" fontId="23" fillId="0" borderId="0" xfId="0" applyNumberFormat="1" applyFont="1" applyAlignment="1">
      <alignment horizontal="left" vertical="top"/>
    </xf>
    <xf numFmtId="0" fontId="25" fillId="0" borderId="0" xfId="0" applyFont="1" applyAlignment="1">
      <alignment horizontal="left" vertical="top"/>
    </xf>
    <xf numFmtId="0" fontId="20" fillId="0" borderId="0" xfId="0" applyFont="1" applyAlignment="1">
      <alignment horizontal="left" vertical="top"/>
    </xf>
    <xf numFmtId="0" fontId="59" fillId="27" borderId="0" xfId="0" applyFont="1" applyFill="1" applyAlignment="1">
      <alignment horizontal="left" vertical="top"/>
    </xf>
    <xf numFmtId="0" fontId="63" fillId="27" borderId="0" xfId="0" applyFont="1" applyFill="1" applyAlignment="1">
      <alignment horizontal="left" vertical="top"/>
    </xf>
    <xf numFmtId="0" fontId="44" fillId="27" borderId="0" xfId="0" applyFont="1" applyFill="1" applyAlignment="1">
      <alignment horizontal="left" vertical="top"/>
    </xf>
    <xf numFmtId="0" fontId="0" fillId="0" borderId="0" xfId="0" applyAlignment="1">
      <alignment horizontal="left" vertical="top"/>
    </xf>
    <xf numFmtId="0" fontId="37"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43" fillId="0" borderId="36" xfId="0" applyFont="1" applyBorder="1" applyAlignment="1">
      <alignment horizontal="left" vertical="top"/>
    </xf>
    <xf numFmtId="0" fontId="43" fillId="0" borderId="0" xfId="0" applyFont="1" applyAlignment="1">
      <alignment horizontal="left" vertical="top" wrapText="1"/>
    </xf>
    <xf numFmtId="0" fontId="34" fillId="0" borderId="0" xfId="0" applyFont="1" applyAlignment="1">
      <alignment horizontal="left" vertical="top"/>
    </xf>
    <xf numFmtId="0" fontId="42" fillId="0" borderId="0" xfId="0" applyFont="1" applyAlignment="1">
      <alignment horizontal="left" vertical="top"/>
    </xf>
    <xf numFmtId="0" fontId="45" fillId="0" borderId="0" xfId="0" applyFont="1" applyAlignment="1">
      <alignment horizontal="left" vertical="top"/>
    </xf>
    <xf numFmtId="1" fontId="39" fillId="0" borderId="24" xfId="0" applyNumberFormat="1" applyFont="1" applyBorder="1" applyAlignment="1">
      <alignment horizontal="left" vertical="top" wrapText="1"/>
    </xf>
    <xf numFmtId="1" fontId="39" fillId="0" borderId="31" xfId="0" applyNumberFormat="1" applyFont="1" applyBorder="1" applyAlignment="1">
      <alignment horizontal="left" vertical="top" wrapText="1"/>
    </xf>
    <xf numFmtId="1" fontId="39" fillId="0" borderId="43" xfId="0" applyNumberFormat="1" applyFont="1" applyBorder="1" applyAlignment="1">
      <alignment horizontal="left" vertical="top" wrapText="1"/>
    </xf>
    <xf numFmtId="1" fontId="39" fillId="0" borderId="45" xfId="0" applyNumberFormat="1" applyFont="1" applyBorder="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wrapText="1"/>
    </xf>
    <xf numFmtId="0" fontId="55" fillId="0" borderId="0" xfId="0" applyFont="1" applyAlignment="1">
      <alignment horizontal="left" vertical="top"/>
    </xf>
    <xf numFmtId="0" fontId="56" fillId="0" borderId="0" xfId="0" applyFont="1" applyAlignment="1">
      <alignment horizontal="left" vertical="top"/>
    </xf>
    <xf numFmtId="0" fontId="58" fillId="27" borderId="0" xfId="0" applyFont="1" applyFill="1" applyAlignment="1">
      <alignment horizontal="left" vertical="top" wrapText="1"/>
    </xf>
    <xf numFmtId="0" fontId="38" fillId="27" borderId="28" xfId="0" applyFont="1" applyFill="1" applyBorder="1" applyAlignment="1">
      <alignment horizontal="left" vertical="top"/>
    </xf>
    <xf numFmtId="0" fontId="38" fillId="27" borderId="0" xfId="0" applyFont="1" applyFill="1" applyAlignment="1">
      <alignment horizontal="left" vertical="top"/>
    </xf>
    <xf numFmtId="0" fontId="51" fillId="27" borderId="0" xfId="0" applyFont="1" applyFill="1" applyAlignment="1">
      <alignment horizontal="left" vertical="top"/>
    </xf>
    <xf numFmtId="1" fontId="51" fillId="27" borderId="0" xfId="0" applyNumberFormat="1" applyFont="1" applyFill="1" applyAlignment="1">
      <alignment horizontal="left" vertical="top"/>
    </xf>
    <xf numFmtId="0" fontId="37" fillId="27" borderId="0" xfId="0" applyFont="1" applyFill="1" applyAlignment="1">
      <alignment horizontal="left" vertical="top" wrapText="1"/>
    </xf>
    <xf numFmtId="0" fontId="35" fillId="27" borderId="0" xfId="0" applyFont="1" applyFill="1" applyAlignment="1">
      <alignment horizontal="left" vertical="top"/>
    </xf>
    <xf numFmtId="0" fontId="37" fillId="27" borderId="0" xfId="0" applyFont="1" applyFill="1" applyAlignment="1">
      <alignment horizontal="left" vertical="top"/>
    </xf>
    <xf numFmtId="0" fontId="60" fillId="27" borderId="0" xfId="0" applyFont="1" applyFill="1" applyAlignment="1">
      <alignment horizontal="left" vertical="top"/>
    </xf>
    <xf numFmtId="0" fontId="61" fillId="27" borderId="0" xfId="0" applyFont="1" applyFill="1" applyAlignment="1">
      <alignment horizontal="left" vertical="top"/>
    </xf>
    <xf numFmtId="0" fontId="38" fillId="0" borderId="0" xfId="0" applyFont="1" applyAlignment="1">
      <alignment horizontal="left" vertical="top" wrapText="1"/>
    </xf>
    <xf numFmtId="1" fontId="38" fillId="0" borderId="0" xfId="0" applyNumberFormat="1" applyFont="1" applyAlignment="1">
      <alignment horizontal="left" vertical="top" wrapText="1"/>
    </xf>
    <xf numFmtId="0" fontId="39" fillId="27" borderId="17" xfId="0" applyFont="1" applyFill="1" applyBorder="1" applyAlignment="1">
      <alignment horizontal="center" vertical="center" wrapText="1"/>
    </xf>
    <xf numFmtId="0" fontId="39" fillId="27" borderId="31" xfId="0" applyFont="1" applyFill="1" applyBorder="1" applyAlignment="1">
      <alignment horizontal="center" vertical="center" wrapText="1"/>
    </xf>
    <xf numFmtId="168" fontId="39" fillId="0" borderId="48" xfId="0" applyNumberFormat="1" applyFont="1" applyBorder="1" applyAlignment="1">
      <alignment horizontal="left" vertical="top" wrapText="1"/>
    </xf>
    <xf numFmtId="168" fontId="39" fillId="0" borderId="32" xfId="0" applyNumberFormat="1" applyFont="1" applyBorder="1" applyAlignment="1">
      <alignment horizontal="left" vertical="top" wrapText="1"/>
    </xf>
    <xf numFmtId="168" fontId="39" fillId="0" borderId="40" xfId="0" applyNumberFormat="1" applyFont="1" applyBorder="1" applyAlignment="1">
      <alignment horizontal="left" vertical="top" wrapText="1"/>
    </xf>
    <xf numFmtId="0" fontId="43" fillId="0" borderId="0" xfId="0" applyFont="1" applyAlignment="1">
      <alignment horizontal="right" vertical="center" wrapText="1"/>
    </xf>
    <xf numFmtId="168" fontId="39" fillId="27" borderId="0" xfId="0" applyNumberFormat="1" applyFont="1" applyFill="1" applyAlignment="1">
      <alignment horizontal="center" vertical="center" wrapText="1"/>
    </xf>
    <xf numFmtId="0" fontId="40" fillId="0" borderId="0" xfId="0" applyFont="1" applyAlignment="1">
      <alignment horizontal="right" vertical="center" wrapText="1"/>
    </xf>
    <xf numFmtId="1" fontId="40" fillId="0" borderId="0" xfId="0" applyNumberFormat="1" applyFont="1" applyAlignment="1">
      <alignment horizontal="center" vertical="center" wrapText="1"/>
    </xf>
    <xf numFmtId="0" fontId="45" fillId="0" borderId="0" xfId="0" applyFont="1" applyAlignment="1">
      <alignment horizontal="left" vertical="center"/>
    </xf>
    <xf numFmtId="0" fontId="72" fillId="0" borderId="0" xfId="0" applyFont="1" applyAlignment="1">
      <alignment horizontal="left" vertical="center"/>
    </xf>
    <xf numFmtId="165" fontId="72" fillId="0" borderId="0" xfId="0" applyNumberFormat="1" applyFont="1" applyAlignment="1">
      <alignment horizontal="left" vertical="center"/>
    </xf>
    <xf numFmtId="0" fontId="45" fillId="0" borderId="0" xfId="0" applyFont="1" applyAlignment="1">
      <alignment horizontal="left"/>
    </xf>
    <xf numFmtId="0" fontId="72" fillId="0" borderId="0" xfId="0" applyFont="1" applyAlignment="1">
      <alignment horizontal="center" vertical="center" wrapText="1"/>
    </xf>
    <xf numFmtId="0" fontId="74" fillId="0" borderId="0" xfId="0" applyFont="1" applyAlignment="1">
      <alignment horizontal="left" wrapText="1" indent="1"/>
    </xf>
    <xf numFmtId="9" fontId="74" fillId="0" borderId="0" xfId="45" applyFont="1" applyAlignment="1">
      <alignment horizontal="center"/>
    </xf>
    <xf numFmtId="0" fontId="75" fillId="0" borderId="0" xfId="0" applyFont="1"/>
    <xf numFmtId="0" fontId="74" fillId="0" borderId="0" xfId="0" applyFont="1"/>
    <xf numFmtId="14" fontId="72" fillId="0" borderId="0" xfId="0" applyNumberFormat="1" applyFont="1" applyAlignment="1">
      <alignment horizontal="left"/>
    </xf>
    <xf numFmtId="167" fontId="45" fillId="0" borderId="0" xfId="0" applyNumberFormat="1" applyFont="1" applyAlignment="1">
      <alignment horizontal="right"/>
    </xf>
    <xf numFmtId="0" fontId="45" fillId="0" borderId="0" xfId="0" applyFont="1" applyAlignment="1">
      <alignment vertical="center" wrapText="1"/>
    </xf>
    <xf numFmtId="0" fontId="45" fillId="0" borderId="0" xfId="0" applyFont="1" applyAlignment="1">
      <alignment vertical="center"/>
    </xf>
    <xf numFmtId="0" fontId="75" fillId="0" borderId="0" xfId="0" applyFont="1" applyAlignment="1">
      <alignment horizontal="left" wrapText="1"/>
    </xf>
    <xf numFmtId="0" fontId="72" fillId="0" borderId="0" xfId="0" applyFont="1" applyAlignment="1">
      <alignment horizontal="centerContinuous" vertical="center"/>
    </xf>
    <xf numFmtId="0" fontId="74" fillId="0" borderId="0" xfId="0" applyFont="1" applyAlignment="1">
      <alignment horizontal="centerContinuous" vertical="center"/>
    </xf>
    <xf numFmtId="0" fontId="74" fillId="0" borderId="51" xfId="0" applyFont="1" applyBorder="1" applyAlignment="1">
      <alignment horizontal="center" vertical="center"/>
    </xf>
    <xf numFmtId="0" fontId="43" fillId="0" borderId="50" xfId="0" applyFont="1" applyBorder="1" applyAlignment="1">
      <alignment horizontal="center" vertical="center" wrapText="1"/>
    </xf>
    <xf numFmtId="0" fontId="43" fillId="0" borderId="52" xfId="0" applyFont="1" applyBorder="1" applyAlignment="1">
      <alignment horizontal="center" vertical="center" wrapText="1"/>
    </xf>
    <xf numFmtId="0" fontId="74" fillId="0" borderId="53" xfId="0" applyFont="1" applyBorder="1" applyAlignment="1">
      <alignment horizontal="center" vertical="center"/>
    </xf>
    <xf numFmtId="0" fontId="43" fillId="0" borderId="0" xfId="0" applyFont="1" applyAlignment="1">
      <alignment vertical="center" wrapText="1"/>
    </xf>
    <xf numFmtId="49" fontId="50" fillId="0" borderId="0" xfId="0" applyNumberFormat="1" applyFont="1" applyAlignment="1">
      <alignment horizontal="center" vertical="center"/>
    </xf>
    <xf numFmtId="0" fontId="43" fillId="0" borderId="0" xfId="0" applyFont="1"/>
    <xf numFmtId="0" fontId="37" fillId="0" borderId="0" xfId="0" applyFont="1" applyAlignment="1">
      <alignment horizontal="right" vertical="center" wrapText="1"/>
    </xf>
    <xf numFmtId="1" fontId="37" fillId="0" borderId="0" xfId="0" applyNumberFormat="1" applyFont="1" applyAlignment="1">
      <alignment horizontal="center" vertical="center" wrapText="1"/>
    </xf>
    <xf numFmtId="0" fontId="37" fillId="0" borderId="0" xfId="0" applyFont="1" applyAlignment="1">
      <alignment wrapText="1"/>
    </xf>
    <xf numFmtId="0" fontId="77" fillId="0" borderId="0" xfId="0" applyFont="1"/>
    <xf numFmtId="0" fontId="50" fillId="0" borderId="0" xfId="0" applyFont="1" applyAlignment="1">
      <alignment horizontal="center" vertical="center" wrapText="1"/>
    </xf>
    <xf numFmtId="0" fontId="33" fillId="0" borderId="0" xfId="0" applyFont="1" applyAlignment="1">
      <alignment vertical="center" wrapText="1"/>
    </xf>
    <xf numFmtId="0" fontId="43"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wrapText="1"/>
    </xf>
    <xf numFmtId="0" fontId="52" fillId="0" borderId="31" xfId="0" applyFont="1" applyBorder="1" applyAlignment="1">
      <alignment horizontal="center" vertical="center" wrapText="1"/>
    </xf>
    <xf numFmtId="0" fontId="73" fillId="0" borderId="0" xfId="0" applyFont="1"/>
    <xf numFmtId="167" fontId="82" fillId="0" borderId="0" xfId="0" applyNumberFormat="1" applyFont="1"/>
    <xf numFmtId="0" fontId="82" fillId="0" borderId="0" xfId="0" applyFont="1" applyAlignment="1">
      <alignment wrapText="1"/>
    </xf>
    <xf numFmtId="0" fontId="52" fillId="0" borderId="31" xfId="0" applyFont="1" applyBorder="1" applyAlignment="1">
      <alignment horizontal="center" wrapText="1"/>
    </xf>
    <xf numFmtId="0" fontId="82" fillId="0" borderId="31" xfId="0" applyFont="1" applyBorder="1" applyAlignment="1">
      <alignment wrapText="1"/>
    </xf>
    <xf numFmtId="0" fontId="83" fillId="0" borderId="0" xfId="0" applyFont="1" applyAlignment="1">
      <alignment wrapText="1"/>
    </xf>
    <xf numFmtId="0" fontId="82" fillId="0" borderId="0" xfId="0" applyFont="1"/>
    <xf numFmtId="0" fontId="82" fillId="0" borderId="0" xfId="0" applyFont="1" applyAlignment="1">
      <alignment horizontal="center"/>
    </xf>
    <xf numFmtId="0" fontId="83" fillId="0" borderId="0" xfId="0" applyFont="1" applyAlignment="1">
      <alignment horizontal="left" vertical="center" wrapText="1"/>
    </xf>
    <xf numFmtId="0" fontId="52" fillId="0" borderId="0" xfId="0" applyFont="1"/>
    <xf numFmtId="0" fontId="82" fillId="0" borderId="0" xfId="0" applyFont="1" applyAlignment="1">
      <alignment horizontal="left" wrapText="1"/>
    </xf>
    <xf numFmtId="0" fontId="52" fillId="0" borderId="0" xfId="0" applyFont="1" applyAlignment="1">
      <alignment horizontal="left" vertical="center"/>
    </xf>
    <xf numFmtId="0" fontId="82" fillId="0" borderId="0" xfId="0" applyFont="1" applyAlignment="1">
      <alignment vertical="center"/>
    </xf>
    <xf numFmtId="0" fontId="73" fillId="0" borderId="0" xfId="0" applyFont="1" applyAlignment="1">
      <alignment vertical="center"/>
    </xf>
    <xf numFmtId="0" fontId="83" fillId="0" borderId="0" xfId="0" applyFont="1"/>
    <xf numFmtId="49" fontId="83" fillId="0" borderId="0" xfId="0" applyNumberFormat="1" applyFont="1" applyAlignment="1">
      <alignment horizontal="center" vertical="center"/>
    </xf>
    <xf numFmtId="0" fontId="45" fillId="0" borderId="0" xfId="0" applyFont="1" applyAlignment="1">
      <alignment horizontal="left" vertical="center" wrapText="1"/>
    </xf>
    <xf numFmtId="0" fontId="73" fillId="0" borderId="0" xfId="0" applyFont="1" applyAlignment="1">
      <alignment horizontal="left" vertical="center"/>
    </xf>
    <xf numFmtId="0" fontId="82" fillId="0" borderId="0" xfId="0" applyFont="1" applyAlignment="1">
      <alignment horizontal="left" vertical="center"/>
    </xf>
    <xf numFmtId="0" fontId="49" fillId="0" borderId="0" xfId="0" applyFont="1" applyAlignment="1">
      <alignment horizontal="center" vertical="center"/>
    </xf>
    <xf numFmtId="166" fontId="50" fillId="0" borderId="0" xfId="0" applyNumberFormat="1" applyFont="1" applyAlignment="1">
      <alignment horizontal="center" vertical="center"/>
    </xf>
    <xf numFmtId="0" fontId="43" fillId="27" borderId="28" xfId="0" applyFont="1" applyFill="1" applyBorder="1" applyAlignment="1">
      <alignment horizontal="center" vertical="center"/>
    </xf>
    <xf numFmtId="0" fontId="44" fillId="26" borderId="26" xfId="0" applyFont="1" applyFill="1" applyBorder="1" applyAlignment="1">
      <alignment horizontal="center" vertical="center"/>
    </xf>
    <xf numFmtId="0" fontId="74" fillId="0" borderId="0" xfId="0" applyFont="1" applyAlignment="1">
      <alignment horizontal="center" vertical="center"/>
    </xf>
    <xf numFmtId="0" fontId="43" fillId="27" borderId="43" xfId="0" applyFont="1" applyFill="1" applyBorder="1" applyAlignment="1">
      <alignment horizontal="center" vertical="center" wrapText="1"/>
    </xf>
    <xf numFmtId="0" fontId="44" fillId="27" borderId="43" xfId="0" applyFont="1" applyFill="1" applyBorder="1" applyAlignment="1">
      <alignment horizontal="center" vertical="center" wrapText="1"/>
    </xf>
    <xf numFmtId="168" fontId="39" fillId="27" borderId="31" xfId="0" applyNumberFormat="1" applyFont="1" applyFill="1" applyBorder="1" applyAlignment="1">
      <alignment horizontal="left" vertical="top" wrapText="1"/>
    </xf>
    <xf numFmtId="168" fontId="39" fillId="27" borderId="31" xfId="0" applyNumberFormat="1" applyFont="1" applyFill="1" applyBorder="1" applyAlignment="1">
      <alignment horizontal="center" vertical="center" wrapText="1"/>
    </xf>
    <xf numFmtId="0" fontId="30" fillId="0" borderId="0" xfId="0" applyFont="1" applyAlignment="1">
      <alignment horizontal="center"/>
    </xf>
    <xf numFmtId="0" fontId="76" fillId="0" borderId="0" xfId="0" applyFont="1" applyAlignment="1">
      <alignment horizontal="center"/>
    </xf>
    <xf numFmtId="0" fontId="44" fillId="0" borderId="0" xfId="0" applyFont="1" applyAlignment="1">
      <alignment horizontal="center" vertical="center" wrapText="1"/>
    </xf>
    <xf numFmtId="0" fontId="45" fillId="0" borderId="0" xfId="0" applyFont="1" applyAlignment="1">
      <alignment horizontal="left" wrapText="1"/>
    </xf>
    <xf numFmtId="165" fontId="45" fillId="0" borderId="0" xfId="0" applyNumberFormat="1" applyFont="1" applyAlignment="1">
      <alignment horizontal="left"/>
    </xf>
    <xf numFmtId="0" fontId="45" fillId="0" borderId="0" xfId="0" applyFont="1" applyAlignment="1">
      <alignment horizontal="left"/>
    </xf>
    <xf numFmtId="0" fontId="45" fillId="0" borderId="0" xfId="0" applyFont="1" applyAlignment="1">
      <alignment horizontal="center" vertical="center"/>
    </xf>
    <xf numFmtId="167" fontId="73" fillId="0" borderId="0" xfId="0" applyNumberFormat="1" applyFont="1" applyAlignment="1">
      <alignment horizontal="center"/>
    </xf>
    <xf numFmtId="0" fontId="0" fillId="0" borderId="0" xfId="0" applyAlignment="1">
      <alignment horizontal="center"/>
    </xf>
    <xf numFmtId="0" fontId="43" fillId="27" borderId="45"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4" fillId="27" borderId="45" xfId="0" applyFont="1" applyFill="1" applyBorder="1" applyAlignment="1">
      <alignment horizontal="center" vertical="center" wrapText="1"/>
    </xf>
    <xf numFmtId="0" fontId="44" fillId="27" borderId="43" xfId="0" applyFont="1" applyFill="1" applyBorder="1" applyAlignment="1">
      <alignment horizontal="center" vertical="center" wrapText="1"/>
    </xf>
    <xf numFmtId="0" fontId="43" fillId="0" borderId="24"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42" xfId="0" applyFont="1" applyBorder="1" applyAlignment="1">
      <alignment horizontal="left" vertical="center" wrapText="1"/>
    </xf>
    <xf numFmtId="0" fontId="69" fillId="0" borderId="22" xfId="44" applyFont="1" applyBorder="1" applyAlignment="1">
      <alignment horizontal="left" vertical="top" wrapText="1"/>
    </xf>
    <xf numFmtId="0" fontId="69" fillId="0" borderId="18" xfId="44" applyFont="1" applyBorder="1" applyAlignment="1">
      <alignment horizontal="left" vertical="top" wrapText="1"/>
    </xf>
    <xf numFmtId="0" fontId="69" fillId="0" borderId="46" xfId="44" applyFont="1" applyBorder="1" applyAlignment="1">
      <alignment horizontal="left" vertical="top" wrapText="1"/>
    </xf>
    <xf numFmtId="0" fontId="69" fillId="0" borderId="40" xfId="44" applyFont="1" applyBorder="1" applyAlignment="1">
      <alignment horizontal="left" vertical="top" wrapText="1"/>
    </xf>
    <xf numFmtId="0" fontId="69" fillId="0" borderId="41" xfId="44" applyFont="1" applyBorder="1" applyAlignment="1">
      <alignment horizontal="left" vertical="top" wrapText="1"/>
    </xf>
    <xf numFmtId="0" fontId="69" fillId="0" borderId="42" xfId="44" applyFont="1" applyBorder="1" applyAlignment="1">
      <alignment horizontal="left" vertical="top" wrapText="1"/>
    </xf>
    <xf numFmtId="0" fontId="46" fillId="0" borderId="24" xfId="0" applyFont="1" applyBorder="1" applyAlignment="1">
      <alignment horizontal="center" vertical="center"/>
    </xf>
    <xf numFmtId="0" fontId="46" fillId="0" borderId="43" xfId="0" applyFont="1" applyBorder="1" applyAlignment="1">
      <alignment horizontal="center" vertical="center"/>
    </xf>
    <xf numFmtId="0" fontId="68" fillId="0" borderId="24" xfId="44" applyBorder="1" applyAlignment="1">
      <alignment horizontal="center" vertical="center"/>
    </xf>
    <xf numFmtId="0" fontId="68" fillId="0" borderId="43" xfId="44" applyBorder="1" applyAlignment="1">
      <alignment horizontal="center" vertical="center"/>
    </xf>
    <xf numFmtId="0" fontId="43" fillId="0" borderId="31" xfId="0" applyFont="1" applyBorder="1" applyAlignment="1">
      <alignment vertical="center" wrapText="1"/>
    </xf>
    <xf numFmtId="0" fontId="0" fillId="0" borderId="31" xfId="0" applyBorder="1" applyAlignment="1">
      <alignment vertical="center" wrapText="1"/>
    </xf>
    <xf numFmtId="0" fontId="41" fillId="0" borderId="31" xfId="0" applyFont="1" applyBorder="1" applyAlignment="1">
      <alignment vertical="center" wrapText="1"/>
    </xf>
    <xf numFmtId="0" fontId="41" fillId="0" borderId="31" xfId="0" applyFont="1" applyBorder="1" applyAlignment="1">
      <alignment horizontal="left" vertical="center" wrapText="1"/>
    </xf>
    <xf numFmtId="0" fontId="43" fillId="0" borderId="38" xfId="0" applyFont="1" applyBorder="1" applyAlignment="1">
      <alignment horizontal="left" vertical="center" wrapText="1"/>
    </xf>
    <xf numFmtId="0" fontId="43"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36" xfId="0" applyFont="1" applyBorder="1" applyAlignment="1">
      <alignment horizontal="left" vertical="center"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33" fillId="0" borderId="0" xfId="0" applyFont="1" applyAlignment="1">
      <alignment horizontal="center" vertical="center"/>
    </xf>
    <xf numFmtId="0" fontId="35" fillId="0" borderId="0" xfId="0" applyFont="1" applyAlignment="1">
      <alignment horizontal="center" vertical="center" wrapText="1"/>
    </xf>
    <xf numFmtId="0" fontId="44" fillId="26" borderId="25"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26" xfId="0" applyFont="1" applyFill="1" applyBorder="1" applyAlignment="1">
      <alignment horizontal="center" vertical="center" wrapText="1"/>
    </xf>
    <xf numFmtId="0" fontId="43" fillId="0" borderId="17" xfId="0" applyFont="1" applyBorder="1" applyAlignment="1">
      <alignment horizontal="left" vertical="center" wrapText="1"/>
    </xf>
    <xf numFmtId="0" fontId="41" fillId="0" borderId="17" xfId="0" applyFont="1" applyBorder="1" applyAlignment="1">
      <alignment horizontal="left" vertical="center" wrapText="1"/>
    </xf>
    <xf numFmtId="0" fontId="43" fillId="0" borderId="31" xfId="0" applyFont="1" applyBorder="1" applyAlignment="1">
      <alignment horizontal="left"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43" fillId="26" borderId="25" xfId="0" applyFont="1" applyFill="1" applyBorder="1" applyAlignment="1">
      <alignment horizontal="center" vertical="center" wrapText="1"/>
    </xf>
    <xf numFmtId="0" fontId="43" fillId="26" borderId="26" xfId="0" applyFont="1" applyFill="1" applyBorder="1" applyAlignment="1">
      <alignment horizontal="center" vertical="center" wrapText="1"/>
    </xf>
    <xf numFmtId="0" fontId="43" fillId="27" borderId="17" xfId="0" applyFont="1" applyFill="1" applyBorder="1" applyAlignment="1">
      <alignment horizontal="left" vertical="center" wrapText="1"/>
    </xf>
    <xf numFmtId="0" fontId="41" fillId="27" borderId="17" xfId="0" applyFont="1" applyFill="1" applyBorder="1" applyAlignment="1">
      <alignment horizontal="left" vertical="center" wrapText="1"/>
    </xf>
    <xf numFmtId="0" fontId="0" fillId="0" borderId="31" xfId="0" applyBorder="1" applyAlignment="1">
      <alignment horizontal="left" vertical="center" wrapText="1"/>
    </xf>
    <xf numFmtId="0" fontId="33" fillId="0" borderId="0" xfId="0" applyFont="1" applyAlignment="1">
      <alignment horizontal="center" vertical="center" wrapText="1"/>
    </xf>
    <xf numFmtId="0" fontId="35" fillId="0" borderId="23" xfId="0" applyFont="1" applyBorder="1" applyAlignment="1">
      <alignment horizontal="center" vertical="center" wrapText="1"/>
    </xf>
    <xf numFmtId="0" fontId="43" fillId="27" borderId="32" xfId="0" applyFont="1" applyFill="1" applyBorder="1" applyAlignment="1">
      <alignment horizontal="left" vertical="center" wrapText="1"/>
    </xf>
    <xf numFmtId="0" fontId="43" fillId="27" borderId="33" xfId="0" applyFont="1" applyFill="1" applyBorder="1" applyAlignment="1">
      <alignment horizontal="left" vertical="center" wrapText="1"/>
    </xf>
    <xf numFmtId="0" fontId="41" fillId="27" borderId="32" xfId="0" applyFont="1" applyFill="1" applyBorder="1" applyAlignment="1">
      <alignment horizontal="left" vertical="center" wrapText="1"/>
    </xf>
    <xf numFmtId="0" fontId="41" fillId="27" borderId="37" xfId="0" applyFont="1" applyFill="1" applyBorder="1" applyAlignment="1">
      <alignment horizontal="left" vertical="center" wrapText="1"/>
    </xf>
    <xf numFmtId="0" fontId="41" fillId="27" borderId="33" xfId="0" applyFont="1" applyFill="1" applyBorder="1" applyAlignment="1">
      <alignment horizontal="left" vertical="center" wrapText="1"/>
    </xf>
    <xf numFmtId="0" fontId="43" fillId="0" borderId="0" xfId="0" applyFont="1" applyAlignment="1">
      <alignment horizontal="left" vertical="center" wrapText="1"/>
    </xf>
    <xf numFmtId="49" fontId="23" fillId="0" borderId="0" xfId="0" applyNumberFormat="1" applyFont="1" applyAlignment="1">
      <alignment horizontal="center" vertical="center"/>
    </xf>
    <xf numFmtId="0" fontId="34" fillId="0" borderId="0" xfId="0" applyFont="1" applyAlignment="1">
      <alignment horizontal="center" vertical="center"/>
    </xf>
    <xf numFmtId="0" fontId="44" fillId="24" borderId="24"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4" fillId="24" borderId="30"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25" xfId="0" applyFont="1" applyFill="1" applyBorder="1" applyAlignment="1">
      <alignment horizontal="center" vertical="center"/>
    </xf>
    <xf numFmtId="0" fontId="44" fillId="24" borderId="14"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22" xfId="0" applyFont="1" applyFill="1" applyBorder="1" applyAlignment="1">
      <alignment horizontal="center" vertical="center" wrapText="1"/>
    </xf>
    <xf numFmtId="0" fontId="44" fillId="24" borderId="18" xfId="0" applyFont="1" applyFill="1" applyBorder="1" applyAlignment="1">
      <alignment horizontal="center" vertical="center" wrapText="1"/>
    </xf>
    <xf numFmtId="0" fontId="43" fillId="0" borderId="19" xfId="0" applyFont="1" applyBorder="1" applyAlignment="1">
      <alignment horizontal="left" vertical="center" wrapText="1" indent="2"/>
    </xf>
    <xf numFmtId="0" fontId="43" fillId="0" borderId="13" xfId="0" applyFont="1" applyBorder="1" applyAlignment="1">
      <alignment horizontal="left" vertical="center" wrapText="1" indent="2"/>
    </xf>
    <xf numFmtId="0" fontId="43" fillId="0" borderId="20" xfId="0" applyFont="1" applyBorder="1" applyAlignment="1">
      <alignment horizontal="left" vertical="center" wrapText="1" indent="2"/>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43" fillId="0" borderId="32" xfId="0" applyFont="1" applyBorder="1" applyAlignment="1">
      <alignment horizontal="left" vertical="center" wrapText="1" indent="2"/>
    </xf>
    <xf numFmtId="0" fontId="43" fillId="0" borderId="37" xfId="0" applyFont="1" applyBorder="1" applyAlignment="1">
      <alignment horizontal="left" vertical="center" wrapText="1" indent="2"/>
    </xf>
    <xf numFmtId="0" fontId="43" fillId="0" borderId="33" xfId="0" applyFont="1" applyBorder="1" applyAlignment="1">
      <alignment horizontal="left" vertical="center" wrapText="1" indent="2"/>
    </xf>
    <xf numFmtId="0" fontId="41" fillId="0" borderId="31" xfId="0" applyFont="1" applyBorder="1" applyAlignment="1">
      <alignment horizontal="left" vertical="top" wrapText="1"/>
    </xf>
    <xf numFmtId="49" fontId="39" fillId="0" borderId="0" xfId="0" applyNumberFormat="1" applyFont="1" applyAlignment="1">
      <alignment horizontal="center" vertical="center"/>
    </xf>
    <xf numFmtId="0" fontId="44" fillId="28" borderId="25" xfId="0" applyFont="1" applyFill="1" applyBorder="1" applyAlignment="1">
      <alignment horizontal="center" vertical="center" wrapText="1"/>
    </xf>
    <xf numFmtId="0" fontId="0" fillId="0" borderId="26" xfId="0" applyBorder="1" applyAlignment="1">
      <alignment horizontal="center" vertical="center" wrapText="1"/>
    </xf>
    <xf numFmtId="0" fontId="44" fillId="28" borderId="25"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26" xfId="0" applyFont="1" applyFill="1" applyBorder="1" applyAlignment="1">
      <alignment horizontal="center" vertical="center"/>
    </xf>
    <xf numFmtId="0" fontId="65" fillId="0" borderId="0" xfId="0" applyFont="1" applyAlignment="1">
      <alignment horizontal="left" vertical="center" wrapText="1"/>
    </xf>
    <xf numFmtId="0" fontId="43" fillId="24" borderId="21"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0" borderId="31" xfId="0" applyFont="1" applyBorder="1" applyAlignment="1">
      <alignment horizontal="left" vertical="center" wrapText="1" indent="2"/>
    </xf>
    <xf numFmtId="0" fontId="0" fillId="0" borderId="31" xfId="0" applyBorder="1" applyAlignment="1">
      <alignment horizontal="left" vertical="center" wrapText="1" indent="2"/>
    </xf>
    <xf numFmtId="0" fontId="43" fillId="0" borderId="31" xfId="0" applyFont="1" applyBorder="1" applyAlignment="1">
      <alignment horizontal="center" vertical="center" wrapText="1"/>
    </xf>
    <xf numFmtId="0" fontId="43" fillId="0" borderId="17" xfId="0" applyFont="1" applyBorder="1" applyAlignment="1">
      <alignment horizontal="left" vertical="center" wrapText="1" indent="2"/>
    </xf>
    <xf numFmtId="0" fontId="0" fillId="0" borderId="17" xfId="0" applyBorder="1" applyAlignment="1">
      <alignment horizontal="left" vertical="center" wrapText="1" indent="2"/>
    </xf>
    <xf numFmtId="0" fontId="52" fillId="0" borderId="17" xfId="0" applyFont="1" applyBorder="1" applyAlignment="1">
      <alignment horizontal="center" vertical="center" wrapText="1"/>
    </xf>
    <xf numFmtId="0" fontId="52" fillId="0" borderId="31" xfId="0" applyFont="1" applyBorder="1" applyAlignment="1">
      <alignment horizontal="center" vertical="center" wrapText="1"/>
    </xf>
    <xf numFmtId="0" fontId="43" fillId="0" borderId="31" xfId="0" applyFont="1" applyBorder="1" applyAlignment="1">
      <alignment horizontal="right" vertical="center" wrapText="1"/>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3"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top" wrapText="1"/>
    </xf>
    <xf numFmtId="0" fontId="39" fillId="0" borderId="33" xfId="0" applyFont="1" applyBorder="1" applyAlignment="1">
      <alignment horizontal="center" vertical="top" wrapText="1"/>
    </xf>
    <xf numFmtId="0" fontId="42" fillId="0" borderId="0" xfId="0" applyFont="1" applyAlignment="1">
      <alignment vertical="center"/>
    </xf>
    <xf numFmtId="0" fontId="38" fillId="0" borderId="0" xfId="0" applyFont="1" applyAlignment="1">
      <alignment horizontal="center"/>
    </xf>
    <xf numFmtId="0" fontId="33" fillId="0" borderId="23" xfId="0" applyFont="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66" fillId="0" borderId="19" xfId="0" applyFont="1" applyBorder="1" applyAlignment="1">
      <alignment horizontal="left" vertical="center" wrapText="1"/>
    </xf>
    <xf numFmtId="0" fontId="66" fillId="0" borderId="13" xfId="0" applyFont="1" applyBorder="1" applyAlignment="1">
      <alignment horizontal="left" vertical="center" wrapText="1"/>
    </xf>
    <xf numFmtId="0" fontId="66" fillId="0" borderId="20" xfId="0" applyFont="1" applyBorder="1" applyAlignment="1">
      <alignment horizontal="left" vertical="center" wrapText="1"/>
    </xf>
    <xf numFmtId="0" fontId="66" fillId="25" borderId="32" xfId="0" applyFont="1" applyFill="1" applyBorder="1" applyAlignment="1">
      <alignment horizontal="left" vertical="center" wrapText="1"/>
    </xf>
    <xf numFmtId="0" fontId="66" fillId="25" borderId="37" xfId="0" applyFont="1" applyFill="1" applyBorder="1" applyAlignment="1">
      <alignment horizontal="left" vertical="center" wrapText="1"/>
    </xf>
    <xf numFmtId="0" fontId="66" fillId="25" borderId="33" xfId="0" applyFont="1" applyFill="1" applyBorder="1" applyAlignment="1">
      <alignment horizontal="left" vertical="center" wrapText="1"/>
    </xf>
    <xf numFmtId="0" fontId="66" fillId="0" borderId="32" xfId="0" applyFont="1" applyBorder="1" applyAlignment="1">
      <alignment vertical="center" wrapText="1"/>
    </xf>
    <xf numFmtId="0" fontId="66" fillId="0" borderId="37" xfId="0" applyFont="1" applyBorder="1" applyAlignment="1">
      <alignment vertical="center" wrapText="1"/>
    </xf>
    <xf numFmtId="0" fontId="66" fillId="0" borderId="33" xfId="0" applyFont="1" applyBorder="1" applyAlignment="1">
      <alignment vertical="center" wrapText="1"/>
    </xf>
    <xf numFmtId="0" fontId="66" fillId="0" borderId="31" xfId="0" applyFont="1" applyBorder="1" applyAlignment="1">
      <alignment horizontal="left" vertical="center" wrapText="1"/>
    </xf>
    <xf numFmtId="0" fontId="66" fillId="0" borderId="32"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83" fillId="0" borderId="0" xfId="0" applyFont="1" applyAlignment="1">
      <alignment horizontal="left" vertical="center" wrapText="1"/>
    </xf>
    <xf numFmtId="0" fontId="83" fillId="0" borderId="0" xfId="0" applyFont="1" applyAlignment="1">
      <alignment wrapText="1"/>
    </xf>
    <xf numFmtId="0" fontId="52" fillId="0" borderId="31" xfId="0" applyFont="1" applyBorder="1" applyAlignment="1">
      <alignment horizontal="left" vertical="center" wrapText="1"/>
    </xf>
    <xf numFmtId="168" fontId="82" fillId="0" borderId="31" xfId="0" applyNumberFormat="1" applyFont="1" applyBorder="1" applyAlignment="1">
      <alignment horizontal="center" vertical="center"/>
    </xf>
    <xf numFmtId="168" fontId="82" fillId="0" borderId="31" xfId="0" applyNumberFormat="1" applyFont="1" applyBorder="1" applyAlignment="1">
      <alignment horizontal="center"/>
    </xf>
    <xf numFmtId="0" fontId="52" fillId="0" borderId="31" xfId="0" applyFont="1" applyBorder="1" applyAlignment="1">
      <alignment horizontal="left" vertical="center"/>
    </xf>
    <xf numFmtId="0" fontId="73" fillId="0" borderId="0" xfId="0" applyFont="1" applyAlignment="1">
      <alignment horizontal="left" vertical="center"/>
    </xf>
    <xf numFmtId="0" fontId="52" fillId="0" borderId="31" xfId="0" applyFont="1" applyBorder="1" applyAlignment="1">
      <alignment horizontal="center" wrapText="1"/>
    </xf>
    <xf numFmtId="0" fontId="82" fillId="0" borderId="31" xfId="0" applyFont="1" applyBorder="1" applyAlignment="1">
      <alignment horizontal="center" wrapText="1"/>
    </xf>
    <xf numFmtId="0" fontId="82" fillId="0" borderId="31" xfId="0" applyFont="1" applyBorder="1" applyAlignment="1">
      <alignment wrapText="1"/>
    </xf>
    <xf numFmtId="0" fontId="52" fillId="0" borderId="0" xfId="0" applyFont="1" applyAlignment="1">
      <alignment horizontal="center" vertical="center" wrapText="1"/>
    </xf>
    <xf numFmtId="0" fontId="84" fillId="0" borderId="0" xfId="0" applyFont="1" applyAlignment="1">
      <alignment horizontal="center" vertical="center" wrapText="1"/>
    </xf>
    <xf numFmtId="0" fontId="82" fillId="0" borderId="31" xfId="0" applyFont="1" applyBorder="1" applyAlignment="1">
      <alignment horizontal="center"/>
    </xf>
    <xf numFmtId="168" fontId="82" fillId="0" borderId="31" xfId="0" applyNumberFormat="1" applyFont="1" applyBorder="1" applyAlignment="1">
      <alignment horizontal="center" wrapText="1"/>
    </xf>
    <xf numFmtId="0" fontId="52" fillId="0" borderId="31" xfId="0" applyFont="1" applyBorder="1" applyAlignment="1">
      <alignment horizontal="center" vertical="center"/>
    </xf>
    <xf numFmtId="0" fontId="82" fillId="0" borderId="0" xfId="0" applyFont="1" applyAlignment="1">
      <alignment horizontal="center" vertical="center" wrapText="1"/>
    </xf>
    <xf numFmtId="167" fontId="82" fillId="0" borderId="31" xfId="0" applyNumberFormat="1" applyFont="1" applyBorder="1" applyAlignment="1">
      <alignment horizontal="center" vertical="center"/>
    </xf>
    <xf numFmtId="0" fontId="82" fillId="0" borderId="31" xfId="0" applyFont="1" applyBorder="1" applyAlignment="1">
      <alignment horizontal="center" vertical="center" wrapText="1"/>
    </xf>
    <xf numFmtId="0" fontId="82" fillId="0" borderId="31" xfId="0" applyFont="1" applyBorder="1" applyAlignment="1">
      <alignment vertical="center" wrapText="1"/>
    </xf>
    <xf numFmtId="0" fontId="43" fillId="0" borderId="32" xfId="0" applyFont="1" applyBorder="1" applyAlignment="1">
      <alignment vertical="center" wrapText="1"/>
    </xf>
    <xf numFmtId="0" fontId="43" fillId="0" borderId="33" xfId="0" applyFont="1" applyBorder="1" applyAlignment="1">
      <alignment vertical="center" wrapText="1"/>
    </xf>
    <xf numFmtId="0" fontId="80" fillId="0" borderId="32" xfId="0" applyFont="1" applyBorder="1" applyAlignment="1">
      <alignment horizontal="left" vertical="center" wrapText="1"/>
    </xf>
    <xf numFmtId="0" fontId="80" fillId="0" borderId="37" xfId="0" applyFont="1" applyBorder="1" applyAlignment="1">
      <alignment horizontal="left" vertical="center" wrapText="1"/>
    </xf>
    <xf numFmtId="0" fontId="80" fillId="0" borderId="33" xfId="0" applyFont="1" applyBorder="1" applyAlignment="1">
      <alignment horizontal="left" vertical="center" wrapText="1"/>
    </xf>
    <xf numFmtId="0" fontId="41" fillId="0" borderId="32" xfId="0" applyFont="1" applyBorder="1" applyAlignment="1">
      <alignment horizontal="left" vertical="center" wrapText="1"/>
    </xf>
    <xf numFmtId="0" fontId="41" fillId="0" borderId="37" xfId="0" applyFont="1" applyBorder="1" applyAlignment="1">
      <alignment horizontal="left" vertical="center" wrapText="1"/>
    </xf>
    <xf numFmtId="0" fontId="41" fillId="0" borderId="33" xfId="0" applyFont="1" applyBorder="1" applyAlignment="1">
      <alignment horizontal="left" vertical="center" wrapText="1"/>
    </xf>
    <xf numFmtId="0" fontId="68" fillId="0" borderId="44" xfId="44" applyBorder="1" applyAlignment="1">
      <alignment horizontal="center" vertical="center"/>
    </xf>
    <xf numFmtId="49" fontId="39" fillId="0" borderId="0" xfId="0" applyNumberFormat="1" applyFont="1" applyAlignment="1">
      <alignment horizontal="left" vertical="top"/>
    </xf>
    <xf numFmtId="0" fontId="43" fillId="0" borderId="44" xfId="0" applyFont="1" applyBorder="1" applyAlignment="1">
      <alignment horizontal="center" vertical="center" wrapText="1"/>
    </xf>
    <xf numFmtId="0" fontId="43" fillId="0" borderId="48" xfId="0" applyFont="1" applyBorder="1" applyAlignment="1">
      <alignment horizontal="left" vertical="center" wrapText="1"/>
    </xf>
    <xf numFmtId="0" fontId="43" fillId="0" borderId="47" xfId="0" applyFont="1" applyBorder="1" applyAlignment="1">
      <alignment horizontal="left" vertical="center" wrapText="1"/>
    </xf>
    <xf numFmtId="0" fontId="69" fillId="0" borderId="22" xfId="44" applyFont="1" applyBorder="1" applyAlignment="1">
      <alignment horizontal="left" vertical="center" wrapText="1"/>
    </xf>
    <xf numFmtId="0" fontId="69" fillId="0" borderId="18" xfId="44" applyFont="1" applyBorder="1" applyAlignment="1">
      <alignment horizontal="left" vertical="center" wrapText="1"/>
    </xf>
    <xf numFmtId="0" fontId="69" fillId="0" borderId="46" xfId="44" applyFont="1" applyBorder="1" applyAlignment="1">
      <alignment horizontal="left" vertical="center" wrapText="1"/>
    </xf>
    <xf numFmtId="0" fontId="69" fillId="0" borderId="48" xfId="44" applyFont="1" applyBorder="1" applyAlignment="1">
      <alignment horizontal="left" vertical="center" wrapText="1"/>
    </xf>
    <xf numFmtId="0" fontId="69" fillId="0" borderId="0" xfId="44" applyFont="1" applyAlignment="1">
      <alignment horizontal="left" vertical="center" wrapText="1"/>
    </xf>
    <xf numFmtId="0" fontId="69" fillId="0" borderId="47" xfId="44" applyFont="1" applyBorder="1" applyAlignment="1">
      <alignment horizontal="left" vertical="center" wrapText="1"/>
    </xf>
    <xf numFmtId="0" fontId="69" fillId="0" borderId="40" xfId="44" applyFont="1" applyBorder="1" applyAlignment="1">
      <alignment horizontal="left" vertical="center" wrapText="1"/>
    </xf>
    <xf numFmtId="0" fontId="69" fillId="0" borderId="41" xfId="44" applyFont="1" applyBorder="1" applyAlignment="1">
      <alignment horizontal="left" vertical="center" wrapText="1"/>
    </xf>
    <xf numFmtId="0" fontId="69" fillId="0" borderId="42" xfId="44" applyFont="1" applyBorder="1" applyAlignment="1">
      <alignment horizontal="left" vertical="center" wrapText="1"/>
    </xf>
    <xf numFmtId="0" fontId="39" fillId="0" borderId="31" xfId="0" applyFont="1" applyBorder="1" applyAlignment="1">
      <alignment horizontal="center" vertical="top" wrapTex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23" fillId="0" borderId="0" xfId="0" applyNumberFormat="1" applyFont="1" applyAlignment="1">
      <alignment horizontal="left" vertical="top"/>
    </xf>
    <xf numFmtId="0" fontId="39" fillId="0" borderId="17" xfId="0" applyFont="1" applyBorder="1" applyAlignment="1">
      <alignment horizontal="center" vertical="top" wrapText="1"/>
    </xf>
    <xf numFmtId="0" fontId="44" fillId="24" borderId="44" xfId="0" applyFont="1" applyFill="1" applyBorder="1" applyAlignment="1">
      <alignment horizontal="center" vertical="center" wrapText="1"/>
    </xf>
    <xf numFmtId="0" fontId="44" fillId="24" borderId="49" xfId="0" applyFont="1" applyFill="1" applyBorder="1" applyAlignment="1">
      <alignment horizontal="center" vertical="center" wrapText="1"/>
    </xf>
    <xf numFmtId="0" fontId="43" fillId="0" borderId="17" xfId="0" applyFont="1" applyBorder="1" applyAlignment="1">
      <alignment vertical="center" wrapText="1"/>
    </xf>
    <xf numFmtId="0" fontId="0" fillId="0" borderId="17" xfId="0" applyBorder="1" applyAlignment="1">
      <alignment vertical="center" wrapText="1"/>
    </xf>
    <xf numFmtId="0" fontId="59" fillId="27" borderId="0" xfId="0" applyFont="1" applyFill="1" applyAlignment="1">
      <alignment horizontal="left" vertical="center"/>
    </xf>
    <xf numFmtId="0" fontId="64" fillId="0" borderId="0" xfId="0" applyFont="1" applyAlignment="1">
      <alignment horizontal="center"/>
    </xf>
    <xf numFmtId="0" fontId="46" fillId="0" borderId="44" xfId="0" applyFont="1" applyBorder="1" applyAlignment="1">
      <alignment horizontal="center" vertical="center"/>
    </xf>
    <xf numFmtId="0" fontId="37" fillId="27" borderId="0" xfId="0" applyFont="1" applyFill="1" applyAlignment="1">
      <alignment horizontal="left" vertical="top" wrapText="1"/>
    </xf>
    <xf numFmtId="0" fontId="60" fillId="27" borderId="0" xfId="0" applyFont="1" applyFill="1" applyAlignment="1">
      <alignment horizontal="left" vertical="top"/>
    </xf>
    <xf numFmtId="0" fontId="59" fillId="27" borderId="0" xfId="0" applyFont="1" applyFill="1" applyAlignment="1">
      <alignment horizontal="left" wrapText="1"/>
    </xf>
    <xf numFmtId="0" fontId="35" fillId="27" borderId="0" xfId="0" applyFont="1" applyFill="1" applyAlignment="1">
      <alignment horizontal="center" vertical="center"/>
    </xf>
    <xf numFmtId="0" fontId="56" fillId="27" borderId="0" xfId="0" applyFont="1" applyFill="1" applyAlignment="1">
      <alignment horizontal="center" vertical="center"/>
    </xf>
    <xf numFmtId="0" fontId="43" fillId="27" borderId="12"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15" xfId="0" applyFont="1" applyFill="1" applyBorder="1" applyAlignment="1">
      <alignment horizontal="center" vertical="center"/>
    </xf>
    <xf numFmtId="0" fontId="38" fillId="27" borderId="12" xfId="0" applyFont="1" applyFill="1" applyBorder="1" applyAlignment="1">
      <alignment horizontal="left" vertical="top"/>
    </xf>
    <xf numFmtId="0" fontId="38" fillId="27" borderId="14" xfId="0" applyFont="1" applyFill="1" applyBorder="1" applyAlignment="1">
      <alignment horizontal="left" vertical="top"/>
    </xf>
    <xf numFmtId="0" fontId="38" fillId="27" borderId="15" xfId="0" applyFont="1" applyFill="1" applyBorder="1" applyAlignment="1">
      <alignment horizontal="left" vertical="top"/>
    </xf>
    <xf numFmtId="49" fontId="35" fillId="0" borderId="0" xfId="0" applyNumberFormat="1" applyFont="1" applyAlignment="1">
      <alignment horizontal="center" vertical="center" wrapText="1"/>
    </xf>
    <xf numFmtId="167" fontId="36" fillId="0" borderId="0" xfId="0" applyNumberFormat="1" applyFont="1" applyAlignment="1">
      <alignment horizontal="center"/>
    </xf>
    <xf numFmtId="0" fontId="34" fillId="0" borderId="0" xfId="0" applyFont="1" applyAlignment="1">
      <alignment horizontal="left" vertical="center" wrapText="1"/>
    </xf>
    <xf numFmtId="165" fontId="35" fillId="0" borderId="0" xfId="0" applyNumberFormat="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Obliczenia" xfId="37" builtinId="22" customBuiltin="1"/>
    <cellStyle name="Procentowy" xfId="45"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83</xdr:row>
      <xdr:rowOff>203916</xdr:rowOff>
    </xdr:from>
    <xdr:to>
      <xdr:col>10</xdr:col>
      <xdr:colOff>1200150</xdr:colOff>
      <xdr:row>85</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54</xdr:row>
      <xdr:rowOff>447675</xdr:rowOff>
    </xdr:from>
    <xdr:to>
      <xdr:col>10</xdr:col>
      <xdr:colOff>1138957</xdr:colOff>
      <xdr:row>61</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83</xdr:row>
      <xdr:rowOff>203916</xdr:rowOff>
    </xdr:from>
    <xdr:to>
      <xdr:col>10</xdr:col>
      <xdr:colOff>1200150</xdr:colOff>
      <xdr:row>85</xdr:row>
      <xdr:rowOff>3131543</xdr:rowOff>
    </xdr:to>
    <xdr:sp macro="" textlink="">
      <xdr:nvSpPr>
        <xdr:cNvPr id="2" name="pole tekstowe 1">
          <a:extLst>
            <a:ext uri="{FF2B5EF4-FFF2-40B4-BE49-F238E27FC236}">
              <a16:creationId xmlns:a16="http://schemas.microsoft.com/office/drawing/2014/main" id="{14BC990F-1498-4EA2-B786-6CB0A450EB76}"/>
            </a:ext>
          </a:extLst>
        </xdr:cNvPr>
        <xdr:cNvSpPr txBox="1"/>
      </xdr:nvSpPr>
      <xdr:spPr>
        <a:xfrm>
          <a:off x="1133167" y="125581491"/>
          <a:ext cx="2875628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54</xdr:row>
      <xdr:rowOff>447675</xdr:rowOff>
    </xdr:from>
    <xdr:to>
      <xdr:col>10</xdr:col>
      <xdr:colOff>1138957</xdr:colOff>
      <xdr:row>61</xdr:row>
      <xdr:rowOff>1285875</xdr:rowOff>
    </xdr:to>
    <xdr:sp macro="" textlink="">
      <xdr:nvSpPr>
        <xdr:cNvPr id="3" name="pole tekstowe 2">
          <a:extLst>
            <a:ext uri="{FF2B5EF4-FFF2-40B4-BE49-F238E27FC236}">
              <a16:creationId xmlns:a16="http://schemas.microsoft.com/office/drawing/2014/main" id="{2936B901-1527-42D8-A592-39D28140BE74}"/>
            </a:ext>
          </a:extLst>
        </xdr:cNvPr>
        <xdr:cNvSpPr txBox="1"/>
      </xdr:nvSpPr>
      <xdr:spPr>
        <a:xfrm>
          <a:off x="809626" y="86963250"/>
          <a:ext cx="29018631" cy="1273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a16="http://schemas.microsoft.com/office/drawing/2014/main" id="{F4CCD386-68CB-47CD-86CB-D0062ECC21CA}"/>
            </a:ext>
          </a:extLst>
        </xdr:cNvPr>
        <xdr:cNvSpPr txBox="1"/>
      </xdr:nvSpPr>
      <xdr:spPr>
        <a:xfrm>
          <a:off x="1128405" y="123933666"/>
          <a:ext cx="266703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67</xdr:row>
      <xdr:rowOff>19050</xdr:rowOff>
    </xdr:from>
    <xdr:to>
      <xdr:col>10</xdr:col>
      <xdr:colOff>2405061</xdr:colOff>
      <xdr:row>71</xdr:row>
      <xdr:rowOff>0</xdr:rowOff>
    </xdr:to>
    <xdr:sp macro="" textlink="">
      <xdr:nvSpPr>
        <xdr:cNvPr id="4" name="pole tekstowe 3">
          <a:extLst>
            <a:ext uri="{FF2B5EF4-FFF2-40B4-BE49-F238E27FC236}">
              <a16:creationId xmlns:a16="http://schemas.microsoft.com/office/drawing/2014/main" id="{66970A20-2995-40B5-A886-6A18A408EE08}"/>
            </a:ext>
          </a:extLst>
        </xdr:cNvPr>
        <xdr:cNvSpPr txBox="1"/>
      </xdr:nvSpPr>
      <xdr:spPr>
        <a:xfrm>
          <a:off x="523875" y="92363925"/>
          <a:ext cx="28465461" cy="1213484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calculatedColumnFormula>IF((LEN(TRIM(CONCATENATE(L5,L6,L7,L8,L9,L10,L11,L12,L13,L14)))=10),"X","")</calculatedColumnFormula>
    </tableColumn>
    <tableColumn id="3" xr3:uid="{F1F3A66B-4A28-4E2C-8E20-BC3982E48EAC}" name="Negatywny " dataDxfId="8">
      <calculatedColumnFormula>IF((LEN(TRIM(CONCATENATE(J5,J6,J7,J8,J9,J10,J11,J12,J13,J14)))&gt;0),"X","")</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9D4576-76D9-4C52-8B3E-3F5027D5C4F3}" name="A.WynikOcFormalna3" displayName="A.WynikOcFormalna3" ref="I17:J18" totalsRowShown="0" headerRowDxfId="7" tableBorderDxfId="6">
  <tableColumns count="2">
    <tableColumn id="2" xr3:uid="{36F14185-0ED2-4CAC-91FE-3ABBCD0FD05D}" name="Pozytywny" dataDxfId="5">
      <calculatedColumnFormula>IF((LEN(TRIM(CONCATENATE(L5,L6,L7,L8,L9,L10,L11,L12,L13,L14)))=10),"X","")</calculatedColumnFormula>
    </tableColumn>
    <tableColumn id="3" xr3:uid="{B9ACE4E4-1539-420F-A940-80A28D35A4F3}" name="Negatywny " dataDxfId="4">
      <calculatedColumnFormula>IF((LEN(TRIM(CONCATENATE(J5,J6,J7,J8,J9,J10,J11,J12,J13,J14)))&gt;0),"X","")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4E9DA7-493F-44FD-A5DD-4DE39FDB8391}"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zoomScale="90" zoomScaleNormal="100" zoomScaleSheetLayoutView="90" workbookViewId="0">
      <selection activeCell="C9" sqref="C9:F9"/>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25"/>
      <c r="C1" s="225"/>
      <c r="D1" s="225"/>
      <c r="E1" s="225"/>
      <c r="F1" s="225"/>
    </row>
    <row r="2" spans="2:12">
      <c r="B2" s="225"/>
      <c r="C2" s="225"/>
      <c r="D2" s="225"/>
      <c r="E2" s="225"/>
      <c r="F2" s="225"/>
    </row>
    <row r="3" spans="2:12">
      <c r="B3" s="225"/>
      <c r="C3" s="225"/>
      <c r="D3" s="225"/>
      <c r="E3" s="225"/>
      <c r="F3" s="225"/>
    </row>
    <row r="4" spans="2:12" ht="38.25" customHeight="1">
      <c r="B4" s="225"/>
      <c r="C4" s="225"/>
      <c r="D4" s="225"/>
      <c r="E4" s="225"/>
      <c r="F4" s="225"/>
    </row>
    <row r="5" spans="2:12" ht="50.25" customHeight="1">
      <c r="B5" s="227" t="s">
        <v>149</v>
      </c>
      <c r="C5" s="227"/>
      <c r="D5" s="227"/>
      <c r="E5" s="227"/>
      <c r="F5" s="227"/>
      <c r="G5" s="192"/>
      <c r="H5" s="192"/>
      <c r="I5" s="192"/>
      <c r="J5" s="192"/>
      <c r="K5" s="192"/>
      <c r="L5" s="192"/>
    </row>
    <row r="6" spans="2:12" ht="36" customHeight="1">
      <c r="B6" s="175" t="s">
        <v>32</v>
      </c>
      <c r="C6" s="228" t="s">
        <v>124</v>
      </c>
      <c r="D6" s="228"/>
      <c r="E6" s="228"/>
      <c r="F6" s="228"/>
      <c r="G6" s="165"/>
    </row>
    <row r="7" spans="2:12" ht="27.75" customHeight="1">
      <c r="B7" s="164" t="s">
        <v>21</v>
      </c>
      <c r="C7" s="229" t="s">
        <v>99</v>
      </c>
      <c r="D7" s="229"/>
      <c r="E7" s="229"/>
      <c r="F7" s="229"/>
      <c r="G7" s="166"/>
    </row>
    <row r="8" spans="2:12" ht="30.75" customHeight="1">
      <c r="B8" s="164" t="s">
        <v>22</v>
      </c>
      <c r="C8" s="230" t="s">
        <v>98</v>
      </c>
      <c r="D8" s="230"/>
      <c r="E8" s="230"/>
      <c r="F8" s="230"/>
      <c r="G8" s="165"/>
    </row>
    <row r="9" spans="2:12" ht="32.25" customHeight="1">
      <c r="B9" s="164" t="s">
        <v>23</v>
      </c>
      <c r="C9" s="230" t="s">
        <v>195</v>
      </c>
      <c r="D9" s="230"/>
      <c r="E9" s="230"/>
      <c r="F9" s="230"/>
      <c r="G9" s="176"/>
      <c r="H9" s="176"/>
      <c r="I9" s="176"/>
    </row>
    <row r="10" spans="2:12" ht="33.75" customHeight="1">
      <c r="B10" s="167" t="s">
        <v>33</v>
      </c>
      <c r="C10" s="231"/>
      <c r="D10" s="231"/>
      <c r="E10" s="231"/>
      <c r="F10" s="231"/>
      <c r="G10" s="168"/>
    </row>
    <row r="11" spans="2:12" ht="27" customHeight="1">
      <c r="B11" s="167" t="s">
        <v>19</v>
      </c>
      <c r="C11" s="231"/>
      <c r="D11" s="231"/>
      <c r="E11" s="231"/>
      <c r="F11" s="231"/>
      <c r="G11" s="168"/>
    </row>
    <row r="12" spans="2:12" ht="29.25" customHeight="1">
      <c r="B12" s="167" t="s">
        <v>1</v>
      </c>
      <c r="C12" s="232"/>
      <c r="D12" s="232"/>
      <c r="E12" s="232"/>
      <c r="F12" s="232"/>
      <c r="G12" s="169"/>
    </row>
    <row r="13" spans="2:12" ht="25.5" customHeight="1">
      <c r="B13" s="167" t="s">
        <v>34</v>
      </c>
      <c r="C13" s="232"/>
      <c r="D13" s="232"/>
      <c r="E13" s="232"/>
      <c r="F13" s="232"/>
      <c r="G13" s="169"/>
    </row>
    <row r="14" spans="2:12" ht="25.5" customHeight="1">
      <c r="B14" s="167" t="s">
        <v>57</v>
      </c>
      <c r="C14" s="232"/>
      <c r="D14" s="232"/>
      <c r="E14" s="232"/>
      <c r="F14" s="232"/>
      <c r="G14" s="170"/>
    </row>
    <row r="15" spans="2:12" ht="30.75" customHeight="1">
      <c r="B15" s="174" t="s">
        <v>56</v>
      </c>
      <c r="C15" s="233"/>
      <c r="D15" s="233"/>
      <c r="E15" s="233"/>
      <c r="F15" s="233"/>
      <c r="G15" s="170"/>
    </row>
    <row r="16" spans="2:12" ht="31.5">
      <c r="B16" s="171" t="s">
        <v>44</v>
      </c>
      <c r="C16" s="226"/>
      <c r="D16" s="226"/>
      <c r="E16" s="177" t="s">
        <v>123</v>
      </c>
      <c r="F16" s="172"/>
      <c r="G16" s="173"/>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100"/>
  <sheetViews>
    <sheetView view="pageBreakPreview" topLeftCell="A44" zoomScale="50" zoomScaleNormal="40" zoomScaleSheetLayoutView="50" zoomScalePageLayoutView="42" workbookViewId="0">
      <selection activeCell="B25" sqref="B25:C25"/>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 min="11" max="11" width="48.5703125" customWidth="1"/>
  </cols>
  <sheetData>
    <row r="1" spans="1:144" ht="50.25" customHeight="1">
      <c r="A1" s="24"/>
      <c r="B1" s="194" t="s">
        <v>44</v>
      </c>
      <c r="C1" s="109">
        <f>Nagłówek!C16</f>
        <v>0</v>
      </c>
      <c r="D1" s="71"/>
      <c r="E1" s="71"/>
      <c r="F1" s="71"/>
      <c r="G1" s="71"/>
      <c r="H1" s="71"/>
      <c r="I1" s="71"/>
      <c r="J1" s="71"/>
      <c r="K1" s="71"/>
    </row>
    <row r="2" spans="1:144" ht="75.75" customHeight="1">
      <c r="A2" s="24"/>
      <c r="B2" s="266" t="s">
        <v>66</v>
      </c>
      <c r="C2" s="266"/>
      <c r="D2" s="266"/>
      <c r="E2" s="266"/>
      <c r="F2" s="266"/>
      <c r="G2" s="266"/>
      <c r="H2" s="266"/>
      <c r="I2" s="266"/>
      <c r="J2" s="266"/>
      <c r="K2" s="266"/>
    </row>
    <row r="3" spans="1:144" ht="53.25" customHeight="1" thickBot="1">
      <c r="A3" s="267" t="s">
        <v>29</v>
      </c>
      <c r="B3" s="267"/>
      <c r="C3" s="267"/>
      <c r="D3" s="267"/>
      <c r="E3" s="267"/>
      <c r="F3" s="267"/>
      <c r="G3" s="267"/>
      <c r="H3" s="267"/>
      <c r="I3" s="267"/>
      <c r="J3" s="267"/>
      <c r="K3" s="267"/>
    </row>
    <row r="4" spans="1:144" s="13" customFormat="1" ht="66.75" customHeight="1" thickTop="1" thickBot="1">
      <c r="A4" s="42" t="s">
        <v>10</v>
      </c>
      <c r="B4" s="43" t="s">
        <v>25</v>
      </c>
      <c r="C4" s="44"/>
      <c r="D4" s="268" t="s">
        <v>26</v>
      </c>
      <c r="E4" s="269"/>
      <c r="F4" s="269"/>
      <c r="G4" s="269"/>
      <c r="H4" s="270"/>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271" t="s">
        <v>155</v>
      </c>
      <c r="C5" s="271"/>
      <c r="D5" s="272" t="s">
        <v>79</v>
      </c>
      <c r="E5" s="272"/>
      <c r="F5" s="272"/>
      <c r="G5" s="272"/>
      <c r="H5" s="272"/>
      <c r="I5" s="31"/>
      <c r="J5" s="31"/>
      <c r="K5" s="155"/>
    </row>
    <row r="6" spans="1:144" ht="74.25" customHeight="1">
      <c r="A6" s="70" t="s">
        <v>6</v>
      </c>
      <c r="B6" s="273" t="s">
        <v>63</v>
      </c>
      <c r="C6" s="273"/>
      <c r="D6" s="257" t="s">
        <v>100</v>
      </c>
      <c r="E6" s="257"/>
      <c r="F6" s="257"/>
      <c r="G6" s="257"/>
      <c r="H6" s="257"/>
      <c r="I6" s="79"/>
      <c r="J6" s="79"/>
      <c r="K6" s="156"/>
    </row>
    <row r="7" spans="1:144" ht="355.5" customHeight="1">
      <c r="A7" s="70" t="s">
        <v>7</v>
      </c>
      <c r="B7" s="273" t="s">
        <v>64</v>
      </c>
      <c r="C7" s="273"/>
      <c r="D7" s="257" t="s">
        <v>159</v>
      </c>
      <c r="E7" s="257"/>
      <c r="F7" s="257"/>
      <c r="G7" s="257"/>
      <c r="H7" s="257"/>
      <c r="I7" s="79"/>
      <c r="J7" s="79"/>
      <c r="K7" s="156"/>
    </row>
    <row r="8" spans="1:144" ht="69.75" customHeight="1">
      <c r="A8" s="70" t="s">
        <v>8</v>
      </c>
      <c r="B8" s="273" t="s">
        <v>65</v>
      </c>
      <c r="C8" s="273"/>
      <c r="D8" s="257" t="s">
        <v>97</v>
      </c>
      <c r="E8" s="257"/>
      <c r="F8" s="257"/>
      <c r="G8" s="257"/>
      <c r="H8" s="257"/>
      <c r="I8" s="79"/>
      <c r="J8" s="79"/>
      <c r="K8" s="156"/>
    </row>
    <row r="9" spans="1:144" ht="108.75" customHeight="1">
      <c r="A9" s="70" t="s">
        <v>9</v>
      </c>
      <c r="B9" s="273" t="s">
        <v>80</v>
      </c>
      <c r="C9" s="273"/>
      <c r="D9" s="257" t="s">
        <v>81</v>
      </c>
      <c r="E9" s="257"/>
      <c r="F9" s="257"/>
      <c r="G9" s="257"/>
      <c r="H9" s="257"/>
      <c r="I9" s="79"/>
      <c r="J9" s="79"/>
      <c r="K9" s="156"/>
    </row>
    <row r="10" spans="1:144" ht="92.25" customHeight="1">
      <c r="A10" s="70" t="s">
        <v>35</v>
      </c>
      <c r="B10" s="274" t="s">
        <v>131</v>
      </c>
      <c r="C10" s="275"/>
      <c r="D10" s="257" t="s">
        <v>82</v>
      </c>
      <c r="E10" s="257"/>
      <c r="F10" s="257"/>
      <c r="G10" s="257"/>
      <c r="H10" s="257"/>
      <c r="I10" s="79"/>
      <c r="J10" s="79"/>
      <c r="K10" s="156"/>
    </row>
    <row r="11" spans="1:144" ht="87" customHeight="1">
      <c r="A11" s="70" t="s">
        <v>36</v>
      </c>
      <c r="B11" s="273" t="s">
        <v>156</v>
      </c>
      <c r="C11" s="273"/>
      <c r="D11" s="257" t="s">
        <v>83</v>
      </c>
      <c r="E11" s="257"/>
      <c r="F11" s="257"/>
      <c r="G11" s="257"/>
      <c r="H11" s="257"/>
      <c r="I11" s="79"/>
      <c r="J11" s="79"/>
      <c r="K11" s="156"/>
    </row>
    <row r="12" spans="1:144" ht="69" customHeight="1">
      <c r="A12" s="70" t="s">
        <v>53</v>
      </c>
      <c r="B12" s="273" t="s">
        <v>96</v>
      </c>
      <c r="C12" s="273"/>
      <c r="D12" s="257" t="s">
        <v>84</v>
      </c>
      <c r="E12" s="257"/>
      <c r="F12" s="257"/>
      <c r="G12" s="257"/>
      <c r="H12" s="257"/>
      <c r="I12" s="79"/>
      <c r="J12" s="79"/>
      <c r="K12" s="79"/>
    </row>
    <row r="13" spans="1:144" ht="88.5" customHeight="1">
      <c r="A13" s="70" t="s">
        <v>59</v>
      </c>
      <c r="B13" s="273" t="s">
        <v>157</v>
      </c>
      <c r="C13" s="273"/>
      <c r="D13" s="257" t="s">
        <v>85</v>
      </c>
      <c r="E13" s="257"/>
      <c r="F13" s="257"/>
      <c r="G13" s="257"/>
      <c r="H13" s="257"/>
      <c r="I13" s="79"/>
      <c r="J13" s="79"/>
      <c r="K13" s="79"/>
    </row>
    <row r="14" spans="1:144" ht="84" customHeight="1">
      <c r="A14" s="70" t="s">
        <v>61</v>
      </c>
      <c r="B14" s="273" t="s">
        <v>158</v>
      </c>
      <c r="C14" s="284"/>
      <c r="D14" s="257" t="s">
        <v>86</v>
      </c>
      <c r="E14" s="284"/>
      <c r="F14" s="284"/>
      <c r="G14" s="284"/>
      <c r="H14" s="284"/>
      <c r="I14" s="79"/>
      <c r="J14" s="79"/>
      <c r="K14" s="79"/>
    </row>
    <row r="15" spans="1:144" ht="41.25" customHeight="1">
      <c r="A15" s="25"/>
      <c r="B15" s="100" t="s">
        <v>87</v>
      </c>
      <c r="C15" s="100"/>
      <c r="D15" s="100"/>
      <c r="E15" s="41"/>
      <c r="F15" s="41"/>
      <c r="G15" s="41"/>
      <c r="H15" s="41"/>
      <c r="I15" s="27"/>
      <c r="J15" s="27"/>
      <c r="K15" s="27"/>
    </row>
    <row r="16" spans="1:144" ht="25.5" customHeight="1">
      <c r="A16" s="25"/>
      <c r="D16" s="227" t="s">
        <v>125</v>
      </c>
      <c r="E16" s="227"/>
      <c r="F16" s="227"/>
      <c r="G16" s="227"/>
      <c r="H16" s="227"/>
      <c r="I16" s="27"/>
      <c r="J16" s="27"/>
      <c r="K16" s="27"/>
    </row>
    <row r="17" spans="1:146" ht="31.5" customHeight="1" thickBot="1">
      <c r="A17" s="25"/>
      <c r="B17" s="278"/>
      <c r="C17" s="184"/>
      <c r="D17" s="184"/>
      <c r="E17" s="184"/>
      <c r="F17" s="184"/>
      <c r="G17" s="184"/>
      <c r="H17" s="184"/>
      <c r="I17" s="182" t="s">
        <v>40</v>
      </c>
      <c r="J17" s="181" t="s">
        <v>126</v>
      </c>
      <c r="K17" s="276"/>
      <c r="P17" s="178"/>
      <c r="Q17" s="179"/>
      <c r="R17" s="179"/>
    </row>
    <row r="18" spans="1:146" ht="46.5" customHeight="1">
      <c r="A18" s="25"/>
      <c r="B18" s="279"/>
      <c r="C18" s="184"/>
      <c r="D18" s="184"/>
      <c r="E18" s="184"/>
      <c r="F18" s="184"/>
      <c r="G18" s="184"/>
      <c r="H18" s="184"/>
      <c r="I18" s="183" t="str">
        <f>IF((LEN(TRIM(CONCATENATE(L5,L6,L7,L8,L9,L10,L11,L12,L13,L14)))=10),"X","")</f>
        <v/>
      </c>
      <c r="J18" s="180" t="str">
        <f>IF((LEN(TRIM(CONCATENATE(J5,J6,J7,J8,J9,J10,J11,J12,J13,J14)))&gt;0),"X","")</f>
        <v/>
      </c>
      <c r="K18" s="277"/>
      <c r="P18" s="172"/>
      <c r="Q18" s="117"/>
      <c r="R18" s="117"/>
    </row>
    <row r="19" spans="1:146" ht="46.5" customHeight="1">
      <c r="A19" s="25"/>
      <c r="B19" s="187" t="s">
        <v>91</v>
      </c>
      <c r="C19" s="187"/>
      <c r="D19" s="187"/>
      <c r="E19" s="187"/>
      <c r="F19" s="188"/>
      <c r="G19" s="188" t="s">
        <v>122</v>
      </c>
      <c r="H19" s="184"/>
      <c r="I19" s="220"/>
      <c r="J19" s="220"/>
      <c r="K19" s="102"/>
      <c r="P19" s="172"/>
      <c r="Q19" s="117"/>
      <c r="R19" s="117"/>
    </row>
    <row r="20" spans="1:146" ht="46.5" customHeight="1">
      <c r="A20" s="25"/>
      <c r="B20" s="195" t="s">
        <v>44</v>
      </c>
      <c r="C20" s="111">
        <f>C1</f>
        <v>0</v>
      </c>
      <c r="D20" s="25"/>
      <c r="E20" s="25"/>
      <c r="F20" s="25"/>
      <c r="G20" s="25"/>
      <c r="H20" s="25"/>
      <c r="I20" s="27"/>
      <c r="J20" s="27"/>
      <c r="K20" s="102"/>
    </row>
    <row r="21" spans="1:146" ht="82.5" customHeight="1">
      <c r="A21" s="25"/>
      <c r="B21" s="285" t="s">
        <v>132</v>
      </c>
      <c r="C21" s="285"/>
      <c r="D21" s="285"/>
      <c r="E21" s="285"/>
      <c r="F21" s="285"/>
      <c r="G21" s="285"/>
      <c r="H21" s="285"/>
      <c r="I21" s="285"/>
      <c r="J21" s="285"/>
      <c r="K21" s="285"/>
    </row>
    <row r="22" spans="1:146" ht="36.75" customHeight="1" thickBot="1">
      <c r="A22" s="286" t="s">
        <v>29</v>
      </c>
      <c r="B22" s="286"/>
      <c r="C22" s="286"/>
      <c r="D22" s="286"/>
      <c r="E22" s="286"/>
      <c r="F22" s="286"/>
      <c r="G22" s="286"/>
      <c r="H22" s="286"/>
      <c r="I22" s="286"/>
      <c r="J22" s="286"/>
      <c r="K22" s="286"/>
    </row>
    <row r="23" spans="1:146" s="12" customFormat="1" ht="60" customHeight="1" thickTop="1" thickBot="1">
      <c r="A23" s="47" t="s">
        <v>10</v>
      </c>
      <c r="B23" s="280" t="s">
        <v>25</v>
      </c>
      <c r="C23" s="281"/>
      <c r="D23" s="268" t="s">
        <v>26</v>
      </c>
      <c r="E23" s="269"/>
      <c r="F23" s="269"/>
      <c r="G23" s="269"/>
      <c r="H23" s="270"/>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48.5" customHeight="1" thickTop="1">
      <c r="A24" s="83" t="s">
        <v>5</v>
      </c>
      <c r="B24" s="282" t="s">
        <v>67</v>
      </c>
      <c r="C24" s="282"/>
      <c r="D24" s="283" t="s">
        <v>101</v>
      </c>
      <c r="E24" s="283"/>
      <c r="F24" s="283"/>
      <c r="G24" s="283"/>
      <c r="H24" s="283"/>
      <c r="I24" s="84"/>
      <c r="J24" s="84"/>
      <c r="K24" s="84"/>
    </row>
    <row r="25" spans="1:146" s="20" customFormat="1" ht="339.75" customHeight="1">
      <c r="A25" s="221" t="s">
        <v>6</v>
      </c>
      <c r="B25" s="287" t="s">
        <v>192</v>
      </c>
      <c r="C25" s="288"/>
      <c r="D25" s="289" t="s">
        <v>191</v>
      </c>
      <c r="E25" s="290"/>
      <c r="F25" s="290"/>
      <c r="G25" s="290"/>
      <c r="H25" s="291"/>
      <c r="I25" s="222"/>
      <c r="J25" s="222"/>
      <c r="K25" s="222"/>
    </row>
    <row r="26" spans="1:146" s="20" customFormat="1" ht="287.25" customHeight="1">
      <c r="A26" s="85" t="s">
        <v>7</v>
      </c>
      <c r="B26" s="254" t="s">
        <v>27</v>
      </c>
      <c r="C26" s="254"/>
      <c r="D26" s="256" t="s">
        <v>180</v>
      </c>
      <c r="E26" s="256"/>
      <c r="F26" s="256"/>
      <c r="G26" s="256"/>
      <c r="H26" s="256"/>
      <c r="I26" s="86"/>
      <c r="J26" s="86"/>
      <c r="K26" s="86"/>
    </row>
    <row r="27" spans="1:146" s="20" customFormat="1" ht="158.25" customHeight="1">
      <c r="A27" s="85" t="s">
        <v>8</v>
      </c>
      <c r="B27" s="254" t="s">
        <v>102</v>
      </c>
      <c r="C27" s="254"/>
      <c r="D27" s="256" t="s">
        <v>103</v>
      </c>
      <c r="E27" s="256"/>
      <c r="F27" s="256"/>
      <c r="G27" s="256"/>
      <c r="H27" s="256"/>
      <c r="I27" s="86"/>
      <c r="J27" s="86"/>
      <c r="K27" s="86"/>
    </row>
    <row r="28" spans="1:146" s="20" customFormat="1" ht="294" customHeight="1">
      <c r="A28" s="85" t="s">
        <v>9</v>
      </c>
      <c r="B28" s="273" t="s">
        <v>28</v>
      </c>
      <c r="C28" s="273"/>
      <c r="D28" s="257" t="s">
        <v>160</v>
      </c>
      <c r="E28" s="257"/>
      <c r="F28" s="257"/>
      <c r="G28" s="257"/>
      <c r="H28" s="257"/>
      <c r="I28" s="86"/>
      <c r="J28" s="86"/>
      <c r="K28" s="86"/>
    </row>
    <row r="29" spans="1:146" s="20" customFormat="1" ht="158.25" customHeight="1">
      <c r="A29" s="85" t="s">
        <v>35</v>
      </c>
      <c r="B29" s="273" t="s">
        <v>68</v>
      </c>
      <c r="C29" s="273"/>
      <c r="D29" s="257" t="s">
        <v>133</v>
      </c>
      <c r="E29" s="257"/>
      <c r="F29" s="257"/>
      <c r="G29" s="257"/>
      <c r="H29" s="257"/>
      <c r="I29" s="86"/>
      <c r="J29" s="86"/>
      <c r="K29" s="86"/>
    </row>
    <row r="30" spans="1:146" s="20" customFormat="1" ht="210.75" customHeight="1">
      <c r="A30" s="85" t="s">
        <v>36</v>
      </c>
      <c r="B30" s="273" t="s">
        <v>69</v>
      </c>
      <c r="C30" s="273"/>
      <c r="D30" s="257" t="s">
        <v>134</v>
      </c>
      <c r="E30" s="257"/>
      <c r="F30" s="257"/>
      <c r="G30" s="257"/>
      <c r="H30" s="257"/>
      <c r="I30" s="86"/>
      <c r="J30" s="86"/>
      <c r="K30" s="86"/>
    </row>
    <row r="31" spans="1:146" s="20" customFormat="1" ht="294.75" customHeight="1">
      <c r="A31" s="85" t="s">
        <v>53</v>
      </c>
      <c r="B31" s="273" t="s">
        <v>104</v>
      </c>
      <c r="C31" s="273"/>
      <c r="D31" s="257" t="s">
        <v>135</v>
      </c>
      <c r="E31" s="257"/>
      <c r="F31" s="257"/>
      <c r="G31" s="257"/>
      <c r="H31" s="257"/>
      <c r="I31" s="86"/>
      <c r="J31" s="86"/>
      <c r="K31" s="86"/>
    </row>
    <row r="32" spans="1:146" s="20" customFormat="1" ht="409.5" customHeight="1">
      <c r="A32" s="234" t="s">
        <v>59</v>
      </c>
      <c r="B32" s="258" t="s">
        <v>75</v>
      </c>
      <c r="C32" s="259"/>
      <c r="D32" s="260" t="s">
        <v>136</v>
      </c>
      <c r="E32" s="261"/>
      <c r="F32" s="261"/>
      <c r="G32" s="261"/>
      <c r="H32" s="262"/>
      <c r="I32" s="236"/>
      <c r="J32" s="236"/>
      <c r="K32" s="236"/>
    </row>
    <row r="33" spans="1:401" s="20" customFormat="1" ht="252.75" customHeight="1">
      <c r="A33" s="235"/>
      <c r="B33" s="242"/>
      <c r="C33" s="243"/>
      <c r="D33" s="263"/>
      <c r="E33" s="264"/>
      <c r="F33" s="264"/>
      <c r="G33" s="264"/>
      <c r="H33" s="265"/>
      <c r="I33" s="237"/>
      <c r="J33" s="237"/>
      <c r="K33" s="237"/>
    </row>
    <row r="34" spans="1:401" s="20" customFormat="1" ht="396.75" customHeight="1">
      <c r="A34" s="85" t="s">
        <v>61</v>
      </c>
      <c r="B34" s="254" t="s">
        <v>88</v>
      </c>
      <c r="C34" s="254"/>
      <c r="D34" s="256" t="s">
        <v>127</v>
      </c>
      <c r="E34" s="256"/>
      <c r="F34" s="256"/>
      <c r="G34" s="256"/>
      <c r="H34" s="256"/>
      <c r="I34" s="86"/>
      <c r="J34" s="86"/>
      <c r="K34" s="86"/>
    </row>
    <row r="35" spans="1:401" ht="189.75" customHeight="1">
      <c r="A35" s="70" t="s">
        <v>62</v>
      </c>
      <c r="B35" s="254" t="s">
        <v>89</v>
      </c>
      <c r="C35" s="254"/>
      <c r="D35" s="257" t="s">
        <v>128</v>
      </c>
      <c r="E35" s="257"/>
      <c r="F35" s="257"/>
      <c r="G35" s="257"/>
      <c r="H35" s="257"/>
      <c r="I35" s="79"/>
      <c r="J35" s="79"/>
      <c r="K35" s="79"/>
    </row>
    <row r="36" spans="1:401" ht="148.5" customHeight="1">
      <c r="A36" s="70" t="s">
        <v>169</v>
      </c>
      <c r="B36" s="254" t="s">
        <v>90</v>
      </c>
      <c r="C36" s="255"/>
      <c r="D36" s="256" t="s">
        <v>181</v>
      </c>
      <c r="E36" s="255"/>
      <c r="F36" s="255"/>
      <c r="G36" s="255"/>
      <c r="H36" s="255"/>
      <c r="I36" s="79"/>
      <c r="J36" s="79"/>
      <c r="K36" s="79"/>
    </row>
    <row r="37" spans="1:401" ht="55.5" customHeight="1">
      <c r="A37" s="25"/>
      <c r="B37" s="40" t="s">
        <v>87</v>
      </c>
      <c r="C37" s="26"/>
      <c r="D37" s="26"/>
      <c r="E37" s="26"/>
      <c r="F37" s="26"/>
      <c r="G37" s="26"/>
      <c r="H37" s="26"/>
      <c r="I37" s="27"/>
      <c r="J37" s="27"/>
      <c r="K37" s="27"/>
    </row>
    <row r="38" spans="1:401" s="77" customFormat="1" ht="45" customHeight="1">
      <c r="A38" s="21"/>
      <c r="B38" s="194" t="s">
        <v>44</v>
      </c>
      <c r="C38" s="109">
        <f>C1</f>
        <v>0</v>
      </c>
      <c r="D38" s="313"/>
      <c r="E38" s="313"/>
      <c r="F38" s="22"/>
      <c r="G38" s="22"/>
      <c r="H38" s="23"/>
      <c r="I38" s="23"/>
      <c r="J38" s="23"/>
      <c r="K38" s="23"/>
    </row>
    <row r="39" spans="1:401" ht="49.5" customHeight="1">
      <c r="A39" s="266" t="s">
        <v>76</v>
      </c>
      <c r="B39" s="266"/>
      <c r="C39" s="266"/>
      <c r="D39" s="266"/>
      <c r="E39" s="266"/>
      <c r="F39" s="266"/>
      <c r="G39" s="266"/>
      <c r="H39" s="266"/>
      <c r="I39" s="266"/>
      <c r="J39" s="266"/>
      <c r="K39" s="266"/>
    </row>
    <row r="40" spans="1:401" ht="70.5" customHeight="1" thickBot="1">
      <c r="A40" s="286" t="s">
        <v>77</v>
      </c>
      <c r="B40" s="286"/>
      <c r="C40" s="286"/>
      <c r="D40" s="286"/>
      <c r="E40" s="286"/>
      <c r="F40" s="286"/>
      <c r="G40" s="286"/>
      <c r="H40" s="286"/>
      <c r="I40" s="286"/>
      <c r="J40" s="286"/>
      <c r="K40" s="286"/>
    </row>
    <row r="41" spans="1:401" s="69" customFormat="1" ht="70.5" customHeight="1" thickTop="1" thickBot="1">
      <c r="A41" s="87" t="s">
        <v>10</v>
      </c>
      <c r="B41" s="314" t="s">
        <v>25</v>
      </c>
      <c r="C41" s="315"/>
      <c r="D41" s="316" t="s">
        <v>70</v>
      </c>
      <c r="E41" s="317"/>
      <c r="F41" s="317"/>
      <c r="G41" s="317"/>
      <c r="H41" s="318"/>
      <c r="I41" s="88" t="s">
        <v>2</v>
      </c>
      <c r="J41" s="88" t="s">
        <v>3</v>
      </c>
      <c r="K41" s="89" t="s">
        <v>4</v>
      </c>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row>
    <row r="42" spans="1:401" s="69" customFormat="1" ht="409.5" customHeight="1" thickTop="1">
      <c r="A42" s="238" t="s">
        <v>5</v>
      </c>
      <c r="B42" s="240" t="s">
        <v>105</v>
      </c>
      <c r="C42" s="241"/>
      <c r="D42" s="244" t="s">
        <v>137</v>
      </c>
      <c r="E42" s="245"/>
      <c r="F42" s="245"/>
      <c r="G42" s="245"/>
      <c r="H42" s="246"/>
      <c r="I42" s="250"/>
      <c r="J42" s="250"/>
      <c r="K42" s="25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85" customHeight="1">
      <c r="A43" s="239"/>
      <c r="B43" s="242"/>
      <c r="C43" s="243"/>
      <c r="D43" s="247"/>
      <c r="E43" s="248"/>
      <c r="F43" s="248"/>
      <c r="G43" s="248"/>
      <c r="H43" s="249"/>
      <c r="I43" s="251"/>
      <c r="J43" s="251"/>
      <c r="K43" s="25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252" customHeight="1">
      <c r="A44" s="70" t="s">
        <v>6</v>
      </c>
      <c r="B44" s="273" t="s">
        <v>106</v>
      </c>
      <c r="C44" s="284"/>
      <c r="D44" s="312" t="s">
        <v>129</v>
      </c>
      <c r="E44" s="312"/>
      <c r="F44" s="312"/>
      <c r="G44" s="312"/>
      <c r="H44" s="312"/>
      <c r="I44" s="68"/>
      <c r="J44" s="68"/>
      <c r="K44" s="68"/>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213.75" customHeight="1">
      <c r="A45" s="70" t="s">
        <v>7</v>
      </c>
      <c r="B45" s="273" t="s">
        <v>107</v>
      </c>
      <c r="C45" s="273"/>
      <c r="D45" s="256" t="s">
        <v>138</v>
      </c>
      <c r="E45" s="256"/>
      <c r="F45" s="256"/>
      <c r="G45" s="256"/>
      <c r="H45" s="256"/>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ht="171.75" customHeight="1">
      <c r="A46" s="25"/>
      <c r="B46" s="292" t="s">
        <v>130</v>
      </c>
      <c r="C46" s="292"/>
      <c r="D46" s="292"/>
      <c r="E46" s="292"/>
      <c r="F46" s="292"/>
      <c r="G46" s="292"/>
      <c r="H46" s="292"/>
      <c r="I46" s="292"/>
      <c r="J46" s="292"/>
      <c r="K46" s="292"/>
    </row>
    <row r="47" spans="1:401" ht="68.25" customHeight="1">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401" ht="57.75" customHeight="1">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s="77" customFormat="1" ht="81" customHeight="1" thickBot="1">
      <c r="A49" s="9"/>
      <c r="B49" s="194" t="s">
        <v>44</v>
      </c>
      <c r="C49" s="110">
        <f>C1</f>
        <v>0</v>
      </c>
      <c r="D49" s="293"/>
      <c r="E49" s="293"/>
      <c r="F49" s="8"/>
      <c r="G49" s="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1:60" s="77" customFormat="1" ht="81" customHeight="1" thickTop="1" thickBot="1">
      <c r="A50" s="66" t="s">
        <v>10</v>
      </c>
      <c r="B50" s="299" t="s">
        <v>14</v>
      </c>
      <c r="C50" s="300"/>
      <c r="D50" s="300"/>
      <c r="E50" s="300"/>
      <c r="F50" s="300"/>
      <c r="G50" s="300"/>
      <c r="H50" s="301"/>
      <c r="I50" s="302" t="s">
        <v>15</v>
      </c>
      <c r="J50" s="303"/>
      <c r="K50" s="67" t="s">
        <v>16</v>
      </c>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77" customFormat="1" ht="81" customHeight="1" thickTop="1">
      <c r="A51" s="82" t="s">
        <v>5</v>
      </c>
      <c r="B51" s="304" t="s">
        <v>30</v>
      </c>
      <c r="C51" s="305"/>
      <c r="D51" s="305"/>
      <c r="E51" s="305"/>
      <c r="F51" s="305"/>
      <c r="G51" s="305"/>
      <c r="H51" s="306"/>
      <c r="I51" s="307"/>
      <c r="J51" s="308"/>
      <c r="K51" s="9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77" customFormat="1" ht="81" customHeight="1">
      <c r="A52" s="70" t="s">
        <v>6</v>
      </c>
      <c r="B52" s="309" t="s">
        <v>54</v>
      </c>
      <c r="C52" s="310"/>
      <c r="D52" s="310"/>
      <c r="E52" s="310"/>
      <c r="F52" s="310"/>
      <c r="G52" s="310"/>
      <c r="H52" s="311"/>
      <c r="I52" s="334"/>
      <c r="J52" s="335"/>
      <c r="K52" s="80"/>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77" customFormat="1" ht="81" customHeight="1">
      <c r="A53" s="70" t="s">
        <v>7</v>
      </c>
      <c r="B53" s="309" t="s">
        <v>55</v>
      </c>
      <c r="C53" s="310"/>
      <c r="D53" s="310"/>
      <c r="E53" s="310"/>
      <c r="F53" s="310"/>
      <c r="G53" s="310"/>
      <c r="H53" s="311"/>
      <c r="I53" s="334"/>
      <c r="J53" s="335"/>
      <c r="K53" s="8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77" customFormat="1" ht="81" customHeight="1">
      <c r="A54" s="9"/>
      <c r="B54" s="76"/>
      <c r="C54" s="294" t="s">
        <v>39</v>
      </c>
      <c r="D54" s="294"/>
      <c r="E54" s="294"/>
      <c r="F54" s="294"/>
      <c r="G54" s="294"/>
      <c r="H54" s="29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77" customFormat="1" ht="81" customHeight="1">
      <c r="A55" s="9"/>
      <c r="B55" s="76"/>
      <c r="C55" s="99"/>
      <c r="D55" s="99"/>
      <c r="E55" s="99"/>
      <c r="F55" s="99"/>
      <c r="G55" s="99"/>
      <c r="H55" s="99"/>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77" customFormat="1" ht="409.5" customHeight="1">
      <c r="A56" s="9"/>
      <c r="B56" s="336"/>
      <c r="C56" s="336"/>
      <c r="D56" s="336"/>
      <c r="E56" s="336"/>
      <c r="F56" s="336"/>
      <c r="G56" s="336"/>
      <c r="H56" s="33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ht="105" customHeight="1">
      <c r="A57" s="160"/>
      <c r="B57" s="162"/>
      <c r="C57" s="162"/>
      <c r="D57" s="162"/>
      <c r="E57" s="162"/>
      <c r="F57" s="163"/>
      <c r="G57" s="163"/>
      <c r="H57" s="161"/>
      <c r="I57" s="27"/>
      <c r="J57" s="27"/>
      <c r="K57" s="27"/>
      <c r="L57" s="23"/>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9" spans="1:60" ht="105" customHeight="1">
      <c r="A59" s="160"/>
      <c r="B59" s="162"/>
      <c r="C59" s="162"/>
      <c r="D59" s="162"/>
      <c r="E59" s="162"/>
      <c r="F59" s="163"/>
      <c r="G59" s="163"/>
      <c r="H59" s="161"/>
      <c r="I59" s="27"/>
      <c r="J59" s="27"/>
      <c r="K59" s="27"/>
      <c r="L59" s="23"/>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row>
    <row r="60" spans="1:60" ht="105" customHeight="1">
      <c r="A60" s="160"/>
      <c r="B60" s="162"/>
      <c r="C60" s="162"/>
      <c r="D60" s="162"/>
      <c r="E60" s="162"/>
      <c r="F60" s="163"/>
      <c r="G60" s="163"/>
      <c r="H60" s="161"/>
      <c r="I60" s="27"/>
      <c r="J60" s="27"/>
      <c r="K60" s="27"/>
      <c r="L60" s="23"/>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row>
    <row r="61" spans="1:60" ht="105" customHeight="1">
      <c r="A61" s="160"/>
      <c r="B61" s="162"/>
      <c r="C61" s="162"/>
      <c r="D61" s="162"/>
      <c r="E61" s="162"/>
      <c r="F61" s="163"/>
      <c r="G61" s="163"/>
      <c r="H61" s="161"/>
      <c r="I61" s="27"/>
      <c r="J61" s="27"/>
      <c r="K61" s="27"/>
      <c r="L61" s="23"/>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row>
    <row r="62" spans="1:60" ht="105" customHeight="1">
      <c r="A62" s="160"/>
      <c r="B62" s="162"/>
      <c r="C62" s="162"/>
      <c r="D62" s="162"/>
      <c r="E62" s="162"/>
      <c r="F62" s="163"/>
      <c r="G62" s="163"/>
      <c r="H62" s="161"/>
      <c r="I62" s="27"/>
      <c r="J62" s="27"/>
      <c r="K62" s="27"/>
      <c r="L62" s="23"/>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3" spans="1:60" ht="105" customHeight="1">
      <c r="A63" s="160"/>
      <c r="B63" s="187" t="s">
        <v>91</v>
      </c>
      <c r="C63" s="187"/>
      <c r="D63" s="187"/>
      <c r="E63" s="187"/>
      <c r="F63" s="188"/>
      <c r="G63" s="188" t="s">
        <v>122</v>
      </c>
      <c r="H63" s="161"/>
      <c r="I63" s="27"/>
      <c r="J63" s="27"/>
      <c r="K63" s="27"/>
      <c r="L63" s="23"/>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row>
    <row r="64" spans="1:60" s="77" customFormat="1" ht="69.75" customHeight="1">
      <c r="A64" s="9"/>
      <c r="B64" s="185" t="s">
        <v>44</v>
      </c>
      <c r="C64" s="34">
        <f>Nagłówek!C16</f>
        <v>0</v>
      </c>
      <c r="D64" s="98"/>
      <c r="E64" s="98"/>
      <c r="F64" s="98"/>
      <c r="G64" s="98"/>
      <c r="H64" s="98"/>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81" customHeight="1">
      <c r="B65" s="76"/>
      <c r="C65" s="266" t="s">
        <v>78</v>
      </c>
      <c r="D65" s="266"/>
      <c r="E65" s="266"/>
      <c r="F65" s="266"/>
      <c r="G65" s="266"/>
      <c r="H65" s="266"/>
      <c r="I65" s="337"/>
      <c r="J65" s="337"/>
      <c r="K65" s="337"/>
    </row>
    <row r="66" spans="1:60" ht="57.75" customHeight="1">
      <c r="B66" s="294" t="s">
        <v>31</v>
      </c>
      <c r="C66" s="294"/>
      <c r="D66" s="294"/>
      <c r="E66" s="294"/>
      <c r="F66" s="294"/>
      <c r="G66" s="294"/>
      <c r="H66" s="294"/>
      <c r="I66" s="294"/>
      <c r="J66" s="294"/>
      <c r="K66" s="294"/>
    </row>
    <row r="67" spans="1:60" ht="54.75" customHeight="1" thickBot="1">
      <c r="B67" s="30"/>
      <c r="C67" s="21"/>
      <c r="D67" s="29"/>
      <c r="E67" s="16"/>
      <c r="F67" s="16"/>
      <c r="G67" s="16"/>
      <c r="H67" s="16"/>
      <c r="I67" s="16"/>
      <c r="J67" s="16"/>
      <c r="K67" s="16"/>
    </row>
    <row r="68" spans="1:60" ht="72.75" customHeight="1" thickTop="1">
      <c r="A68" s="320" t="s">
        <v>10</v>
      </c>
      <c r="B68" s="295" t="s">
        <v>11</v>
      </c>
      <c r="C68" s="295"/>
      <c r="D68" s="295" t="s">
        <v>13</v>
      </c>
      <c r="E68" s="295" t="s">
        <v>12</v>
      </c>
      <c r="F68" s="295" t="s">
        <v>20</v>
      </c>
      <c r="G68" s="295" t="s">
        <v>95</v>
      </c>
      <c r="H68" s="295" t="s">
        <v>0</v>
      </c>
      <c r="I68" s="295" t="s">
        <v>37</v>
      </c>
      <c r="J68" s="295"/>
      <c r="K68" s="297"/>
      <c r="L68" s="48"/>
    </row>
    <row r="69" spans="1:60" s="2" customFormat="1" ht="115.5" customHeight="1" thickBot="1">
      <c r="A69" s="321"/>
      <c r="B69" s="296"/>
      <c r="C69" s="296"/>
      <c r="D69" s="296"/>
      <c r="E69" s="296"/>
      <c r="F69" s="296"/>
      <c r="G69" s="296"/>
      <c r="H69" s="296"/>
      <c r="I69" s="296"/>
      <c r="J69" s="296"/>
      <c r="K69" s="298"/>
      <c r="L69" s="48"/>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132.75" customHeight="1" thickTop="1">
      <c r="A70" s="82" t="s">
        <v>5</v>
      </c>
      <c r="B70" s="325" t="s">
        <v>108</v>
      </c>
      <c r="C70" s="326"/>
      <c r="D70" s="103" t="s">
        <v>109</v>
      </c>
      <c r="E70" s="104">
        <v>4</v>
      </c>
      <c r="F70" s="104">
        <v>4</v>
      </c>
      <c r="G70" s="104"/>
      <c r="H70" s="114">
        <f>E70*G70</f>
        <v>0</v>
      </c>
      <c r="I70" s="327"/>
      <c r="J70" s="327"/>
      <c r="K70" s="327"/>
    </row>
    <row r="71" spans="1:60" ht="131.25" customHeight="1">
      <c r="A71" s="70" t="s">
        <v>6</v>
      </c>
      <c r="B71" s="322" t="s">
        <v>110</v>
      </c>
      <c r="C71" s="323"/>
      <c r="D71" s="91" t="s">
        <v>112</v>
      </c>
      <c r="E71" s="95">
        <v>4</v>
      </c>
      <c r="F71" s="95">
        <v>8</v>
      </c>
      <c r="G71" s="95"/>
      <c r="H71" s="113">
        <f t="shared" ref="H71:H78" si="0">E71*G71</f>
        <v>0</v>
      </c>
      <c r="I71" s="328"/>
      <c r="J71" s="328"/>
      <c r="K71" s="328"/>
    </row>
    <row r="72" spans="1:60" ht="132.75" customHeight="1">
      <c r="A72" s="70" t="s">
        <v>7</v>
      </c>
      <c r="B72" s="322" t="s">
        <v>151</v>
      </c>
      <c r="C72" s="323"/>
      <c r="D72" s="105" t="s">
        <v>111</v>
      </c>
      <c r="E72" s="106">
        <v>4</v>
      </c>
      <c r="F72" s="106">
        <v>8</v>
      </c>
      <c r="G72" s="106"/>
      <c r="H72" s="114">
        <f t="shared" si="0"/>
        <v>0</v>
      </c>
      <c r="I72" s="324"/>
      <c r="J72" s="324"/>
      <c r="K72" s="324"/>
    </row>
    <row r="73" spans="1:60" ht="109.5" customHeight="1">
      <c r="A73" s="70" t="s">
        <v>8</v>
      </c>
      <c r="B73" s="322" t="s">
        <v>170</v>
      </c>
      <c r="C73" s="323"/>
      <c r="D73" s="91" t="s">
        <v>111</v>
      </c>
      <c r="E73" s="79">
        <v>3</v>
      </c>
      <c r="F73" s="95">
        <v>6</v>
      </c>
      <c r="G73" s="95"/>
      <c r="H73" s="113">
        <f t="shared" si="0"/>
        <v>0</v>
      </c>
      <c r="I73" s="324"/>
      <c r="J73" s="324"/>
      <c r="K73" s="324"/>
    </row>
    <row r="74" spans="1:60" ht="119.25" customHeight="1">
      <c r="A74" s="70" t="s">
        <v>9</v>
      </c>
      <c r="B74" s="322" t="s">
        <v>113</v>
      </c>
      <c r="C74" s="323"/>
      <c r="D74" s="91" t="s">
        <v>152</v>
      </c>
      <c r="E74" s="79">
        <v>3</v>
      </c>
      <c r="F74" s="95">
        <v>12</v>
      </c>
      <c r="G74" s="95"/>
      <c r="H74" s="113">
        <f t="shared" si="0"/>
        <v>0</v>
      </c>
      <c r="I74" s="324"/>
      <c r="J74" s="324"/>
      <c r="K74" s="324"/>
    </row>
    <row r="75" spans="1:60" ht="118.5" customHeight="1">
      <c r="A75" s="70" t="s">
        <v>35</v>
      </c>
      <c r="B75" s="322" t="s">
        <v>114</v>
      </c>
      <c r="C75" s="323"/>
      <c r="D75" s="91" t="s">
        <v>153</v>
      </c>
      <c r="E75" s="79">
        <v>1</v>
      </c>
      <c r="F75" s="95">
        <v>5</v>
      </c>
      <c r="G75" s="95"/>
      <c r="H75" s="115">
        <f t="shared" si="0"/>
        <v>0</v>
      </c>
      <c r="I75" s="324"/>
      <c r="J75" s="324"/>
      <c r="K75" s="324"/>
      <c r="L75" s="23"/>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ht="118.5" customHeight="1">
      <c r="A76" s="70" t="s">
        <v>36</v>
      </c>
      <c r="B76" s="309" t="s">
        <v>115</v>
      </c>
      <c r="C76" s="311"/>
      <c r="D76" s="91" t="s">
        <v>116</v>
      </c>
      <c r="E76" s="79">
        <v>1</v>
      </c>
      <c r="F76" s="95">
        <v>15</v>
      </c>
      <c r="G76" s="116"/>
      <c r="H76" s="115">
        <f t="shared" si="0"/>
        <v>0</v>
      </c>
      <c r="I76" s="330"/>
      <c r="J76" s="331"/>
      <c r="K76" s="332"/>
      <c r="L76" s="23"/>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ht="118.5" customHeight="1">
      <c r="A77" s="70" t="s">
        <v>53</v>
      </c>
      <c r="B77" s="309" t="s">
        <v>117</v>
      </c>
      <c r="C77" s="311"/>
      <c r="D77" s="91" t="s">
        <v>112</v>
      </c>
      <c r="E77" s="79">
        <v>3</v>
      </c>
      <c r="F77" s="95">
        <v>6</v>
      </c>
      <c r="G77" s="116"/>
      <c r="H77" s="115">
        <f t="shared" si="0"/>
        <v>0</v>
      </c>
      <c r="I77" s="330"/>
      <c r="J77" s="331"/>
      <c r="K77" s="332"/>
      <c r="L77" s="23"/>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ht="118.5" customHeight="1">
      <c r="A78" s="70" t="s">
        <v>59</v>
      </c>
      <c r="B78" s="309" t="s">
        <v>120</v>
      </c>
      <c r="C78" s="311"/>
      <c r="D78" s="91" t="s">
        <v>109</v>
      </c>
      <c r="E78" s="79">
        <v>6</v>
      </c>
      <c r="F78" s="95">
        <v>6</v>
      </c>
      <c r="G78" s="95"/>
      <c r="H78" s="113">
        <f t="shared" si="0"/>
        <v>0</v>
      </c>
      <c r="I78" s="324"/>
      <c r="J78" s="324"/>
      <c r="K78" s="324"/>
      <c r="L78" s="23"/>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79" spans="1:60" ht="105" customHeight="1">
      <c r="A79" s="329" t="s">
        <v>118</v>
      </c>
      <c r="B79" s="329"/>
      <c r="C79" s="329"/>
      <c r="D79" s="329"/>
      <c r="E79" s="329"/>
      <c r="F79" s="95">
        <f>SUM(F70:F78)</f>
        <v>70</v>
      </c>
      <c r="G79" s="95"/>
      <c r="H79" s="224">
        <f>SUM(H70:H78)</f>
        <v>0</v>
      </c>
      <c r="I79" s="333"/>
      <c r="J79" s="333"/>
      <c r="K79" s="333"/>
      <c r="L79" s="23"/>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row>
    <row r="81" spans="1:60" s="77" customFormat="1" ht="79.5" customHeight="1">
      <c r="A81" s="9"/>
      <c r="B81" s="194" t="s">
        <v>121</v>
      </c>
      <c r="C81" s="109">
        <f>C1</f>
        <v>0</v>
      </c>
      <c r="D81" s="313"/>
      <c r="E81" s="313"/>
      <c r="F81" s="22"/>
      <c r="G81" s="22"/>
      <c r="H81" s="23"/>
      <c r="I81" s="23"/>
      <c r="J81" s="23"/>
      <c r="K81" s="23"/>
      <c r="L81" s="23"/>
    </row>
    <row r="82" spans="1:60" ht="85.5" customHeight="1">
      <c r="A82" s="186"/>
      <c r="B82" s="71" t="s">
        <v>24</v>
      </c>
      <c r="C82" s="71"/>
      <c r="D82" s="72"/>
      <c r="E82" s="72"/>
      <c r="F82" s="72"/>
      <c r="G82" s="72"/>
      <c r="H82" s="72"/>
      <c r="I82" s="72"/>
      <c r="J82" s="72"/>
      <c r="K82" s="72"/>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66" customHeight="1">
      <c r="A83" s="15"/>
      <c r="B83" s="6"/>
      <c r="C83" s="4"/>
      <c r="D83" s="4"/>
      <c r="E83" s="5"/>
      <c r="F83" s="5"/>
      <c r="G83" s="5"/>
      <c r="H83" s="5"/>
      <c r="I83" s="5"/>
      <c r="J83" s="5"/>
      <c r="K83" s="5"/>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409.5" customHeight="1">
      <c r="B84" s="3"/>
      <c r="C84" s="3"/>
      <c r="D84" s="3"/>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row>
    <row r="85" spans="1:60" ht="359.25" customHeight="1">
      <c r="D85" s="1"/>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284.25" customHeight="1">
      <c r="D86" s="1"/>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row>
    <row r="87" spans="1:60" ht="105" customHeight="1">
      <c r="A87" s="160"/>
      <c r="B87" s="162" t="s">
        <v>91</v>
      </c>
      <c r="C87" s="162"/>
      <c r="D87" s="162"/>
      <c r="E87" s="162"/>
      <c r="F87" s="163"/>
      <c r="G87" s="163" t="s">
        <v>122</v>
      </c>
      <c r="H87" s="161"/>
      <c r="I87" s="27"/>
      <c r="J87" s="27"/>
      <c r="K87" s="27"/>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52.5" customHeight="1">
      <c r="A88" s="50"/>
      <c r="B88" s="51"/>
      <c r="C88" s="52"/>
      <c r="D88" s="51"/>
      <c r="E88" s="53"/>
      <c r="F88" s="52"/>
      <c r="G88" s="52"/>
      <c r="H88" s="52"/>
      <c r="I88" s="52"/>
      <c r="J88" s="52"/>
      <c r="K88" s="52"/>
    </row>
    <row r="89" spans="1:60" ht="36" customHeight="1">
      <c r="A89" s="50"/>
      <c r="B89" s="51"/>
      <c r="C89" s="52"/>
      <c r="D89" s="51"/>
      <c r="E89" s="53"/>
      <c r="F89" s="52"/>
      <c r="G89" s="52"/>
      <c r="H89" s="52"/>
      <c r="I89" s="52"/>
      <c r="J89" s="52"/>
      <c r="K89" s="52"/>
    </row>
    <row r="90" spans="1:60" ht="42.75" customHeight="1">
      <c r="A90" s="54"/>
      <c r="B90" s="54"/>
      <c r="C90" s="54"/>
      <c r="D90" s="55"/>
      <c r="E90" s="55"/>
      <c r="F90" s="55"/>
      <c r="G90" s="55"/>
      <c r="H90" s="55"/>
      <c r="I90" s="54"/>
      <c r="J90" s="54"/>
      <c r="K90" s="54"/>
    </row>
    <row r="91" spans="1:60" ht="30.75" customHeight="1">
      <c r="A91" s="20"/>
      <c r="B91" s="319"/>
      <c r="C91" s="319"/>
      <c r="D91" s="319"/>
      <c r="E91" s="319"/>
      <c r="F91" s="319"/>
      <c r="G91" s="319"/>
      <c r="H91" s="319"/>
      <c r="I91" s="319"/>
      <c r="J91" s="319"/>
      <c r="K91" s="20"/>
    </row>
    <row r="92" spans="1:60" ht="33.75" customHeight="1">
      <c r="A92" s="96"/>
      <c r="B92" s="96"/>
      <c r="C92" s="96"/>
      <c r="D92" s="96"/>
      <c r="E92" s="96"/>
      <c r="F92" s="96"/>
      <c r="G92" s="96"/>
      <c r="H92" s="96"/>
      <c r="I92" s="96"/>
      <c r="J92" s="96"/>
      <c r="K92" s="96"/>
    </row>
    <row r="93" spans="1:60" ht="15" customHeight="1">
      <c r="A93" s="96"/>
      <c r="B93" s="96"/>
      <c r="C93" s="96"/>
      <c r="D93" s="96"/>
      <c r="E93" s="96"/>
      <c r="F93" s="96"/>
      <c r="G93" s="96"/>
      <c r="H93" s="96"/>
      <c r="I93" s="96"/>
      <c r="J93" s="96"/>
      <c r="K93" s="96"/>
    </row>
    <row r="94" spans="1:60" ht="13.5" hidden="1" customHeight="1">
      <c r="A94" s="96"/>
      <c r="B94" s="96"/>
      <c r="C94" s="96"/>
      <c r="D94" s="96"/>
      <c r="E94" s="96"/>
      <c r="F94" s="96"/>
      <c r="G94" s="96"/>
      <c r="H94" s="96"/>
      <c r="I94" s="96"/>
      <c r="J94" s="96"/>
      <c r="K94" s="96"/>
    </row>
    <row r="95" spans="1:60" ht="63.75" hidden="1" customHeight="1">
      <c r="A95" s="96"/>
      <c r="B95" s="96"/>
      <c r="C95" s="96"/>
      <c r="D95" s="96"/>
      <c r="E95" s="96"/>
      <c r="F95" s="96"/>
      <c r="G95" s="96"/>
      <c r="H95" s="96"/>
      <c r="I95" s="96"/>
      <c r="J95" s="96"/>
      <c r="K95" s="96"/>
    </row>
    <row r="96" spans="1:60" ht="26.25" customHeight="1">
      <c r="A96" s="108"/>
      <c r="B96" s="108"/>
      <c r="C96" s="108"/>
      <c r="D96" s="108"/>
      <c r="E96" s="108"/>
      <c r="F96" s="108"/>
      <c r="G96" s="108"/>
      <c r="H96" s="108"/>
      <c r="I96" s="108"/>
      <c r="J96" s="108"/>
      <c r="K96" s="108"/>
    </row>
    <row r="97" spans="1:11" ht="26.25" customHeight="1">
      <c r="A97" s="108"/>
      <c r="B97" s="108"/>
      <c r="C97" s="108"/>
      <c r="D97" s="108"/>
      <c r="E97" s="108"/>
      <c r="F97" s="108"/>
      <c r="G97" s="108"/>
      <c r="H97" s="108"/>
      <c r="I97" s="108"/>
      <c r="J97" s="108"/>
      <c r="K97" s="108"/>
    </row>
    <row r="98" spans="1:11" ht="26.25" customHeight="1">
      <c r="A98" s="108"/>
      <c r="B98" s="108"/>
      <c r="C98" s="108"/>
      <c r="D98" s="108"/>
      <c r="E98" s="108"/>
      <c r="F98" s="108"/>
      <c r="G98" s="108"/>
      <c r="H98" s="108"/>
      <c r="I98" s="108"/>
      <c r="J98" s="108"/>
      <c r="K98" s="108"/>
    </row>
    <row r="99" spans="1:11" ht="26.25" customHeight="1">
      <c r="A99" s="108"/>
      <c r="B99" s="108"/>
      <c r="C99" s="108"/>
      <c r="D99" s="108"/>
      <c r="E99" s="108"/>
      <c r="F99" s="108"/>
      <c r="G99" s="108"/>
      <c r="H99" s="108"/>
      <c r="I99" s="108"/>
      <c r="J99" s="108"/>
      <c r="K99" s="108"/>
    </row>
    <row r="100" spans="1:11" ht="26.25" customHeight="1">
      <c r="A100" s="108"/>
      <c r="B100" s="108"/>
      <c r="C100" s="108"/>
      <c r="D100" s="108"/>
      <c r="E100" s="108"/>
      <c r="F100" s="108"/>
      <c r="G100" s="108"/>
      <c r="H100" s="108"/>
      <c r="I100" s="108"/>
      <c r="J100" s="108"/>
      <c r="K100" s="108"/>
    </row>
  </sheetData>
  <sheetProtection formatCells="0" formatColumns="0" formatRows="0" autoFilter="0"/>
  <protectedRanges>
    <protectedRange sqref="A82:K86 L57 L59:L63 L87 L79 L81:L82" name="Rozstęp3"/>
    <protectedRange sqref="J72:K78" name="Rozstęp4"/>
    <protectedRange sqref="I5:J6" name="Zakres6"/>
    <protectedRange sqref="J64:K64 A64 A49:K49 A55:K56 A54:B54 I54:K54" name="Zakres8"/>
    <protectedRange sqref="I22:J22 I8:J16 I20:J20 I35:J37" name="Zakres9"/>
    <protectedRange sqref="B1" name="Rozstęp1_1"/>
    <protectedRange sqref="H70:H78" name="Rozstęp2_3"/>
    <protectedRange sqref="J70:K71" name="Rozstęp4_1"/>
    <protectedRange sqref="I21:J21" name="Zakres9_2"/>
    <protectedRange sqref="I41:J41" name="Zakres9_4"/>
    <protectedRange sqref="I51:K53" name="Zakres7_1"/>
    <protectedRange sqref="B65" name="Zakres8_1"/>
    <protectedRange sqref="F70:G72" name="Zakres7_2"/>
    <protectedRange sqref="D70:E72" name="Zakres9_5"/>
    <protectedRange sqref="F73:G73" name="Zakres7_4"/>
    <protectedRange sqref="D73:E73" name="Zakres9_7"/>
    <protectedRange sqref="F75:G78" name="Zakres7_5"/>
    <protectedRange sqref="D75:E78" name="Zakres9_8"/>
    <protectedRange sqref="Q18:R19" name="Zakres9_1"/>
    <protectedRange sqref="I17:J17" name="Zakres9_6"/>
    <protectedRange sqref="C54:H54" name="Zakres8_3"/>
  </protectedRanges>
  <mergeCells count="118">
    <mergeCell ref="I79:K79"/>
    <mergeCell ref="B75:C75"/>
    <mergeCell ref="I75:K75"/>
    <mergeCell ref="I52:J52"/>
    <mergeCell ref="B56:H56"/>
    <mergeCell ref="C65:H65"/>
    <mergeCell ref="I65:K65"/>
    <mergeCell ref="B66:K66"/>
    <mergeCell ref="G68:G69"/>
    <mergeCell ref="B53:H53"/>
    <mergeCell ref="I53:J53"/>
    <mergeCell ref="B91:J91"/>
    <mergeCell ref="A68:A69"/>
    <mergeCell ref="B68:C69"/>
    <mergeCell ref="D68:D69"/>
    <mergeCell ref="E68:E69"/>
    <mergeCell ref="F68:F69"/>
    <mergeCell ref="B72:C72"/>
    <mergeCell ref="I72:K72"/>
    <mergeCell ref="B73:C73"/>
    <mergeCell ref="I73:K73"/>
    <mergeCell ref="B70:C70"/>
    <mergeCell ref="I70:K70"/>
    <mergeCell ref="B71:C71"/>
    <mergeCell ref="I71:K71"/>
    <mergeCell ref="I78:K78"/>
    <mergeCell ref="B77:C77"/>
    <mergeCell ref="B78:C78"/>
    <mergeCell ref="A79:E79"/>
    <mergeCell ref="B76:C76"/>
    <mergeCell ref="I76:K76"/>
    <mergeCell ref="I77:K77"/>
    <mergeCell ref="B74:C74"/>
    <mergeCell ref="I74:K74"/>
    <mergeCell ref="D81:E81"/>
    <mergeCell ref="B44:C44"/>
    <mergeCell ref="D44:H44"/>
    <mergeCell ref="B45:C45"/>
    <mergeCell ref="D45:H45"/>
    <mergeCell ref="D38:E38"/>
    <mergeCell ref="A39:K39"/>
    <mergeCell ref="B41:C41"/>
    <mergeCell ref="D41:H41"/>
    <mergeCell ref="A40:K40"/>
    <mergeCell ref="B46:K46"/>
    <mergeCell ref="D49:E49"/>
    <mergeCell ref="C54:H54"/>
    <mergeCell ref="H68:H69"/>
    <mergeCell ref="I68:K69"/>
    <mergeCell ref="B50:H50"/>
    <mergeCell ref="I50:J50"/>
    <mergeCell ref="B51:H51"/>
    <mergeCell ref="I51:J51"/>
    <mergeCell ref="B52:H52"/>
    <mergeCell ref="B29:C29"/>
    <mergeCell ref="D29:H29"/>
    <mergeCell ref="B30:C30"/>
    <mergeCell ref="D30:H30"/>
    <mergeCell ref="B31:C31"/>
    <mergeCell ref="D31:H31"/>
    <mergeCell ref="B27:C27"/>
    <mergeCell ref="D27:H27"/>
    <mergeCell ref="B28:C28"/>
    <mergeCell ref="D28:H28"/>
    <mergeCell ref="B24:C24"/>
    <mergeCell ref="D24:H24"/>
    <mergeCell ref="B26:C26"/>
    <mergeCell ref="D26:H26"/>
    <mergeCell ref="B13:C13"/>
    <mergeCell ref="D13:H13"/>
    <mergeCell ref="B14:C14"/>
    <mergeCell ref="D14:H14"/>
    <mergeCell ref="B21:K21"/>
    <mergeCell ref="A22:K22"/>
    <mergeCell ref="D16:H16"/>
    <mergeCell ref="B25:C25"/>
    <mergeCell ref="D25:H25"/>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2:A33"/>
    <mergeCell ref="I32:I33"/>
    <mergeCell ref="J32:J33"/>
    <mergeCell ref="K32:K33"/>
    <mergeCell ref="A42:A43"/>
    <mergeCell ref="B42:C43"/>
    <mergeCell ref="D42:H43"/>
    <mergeCell ref="I42:I43"/>
    <mergeCell ref="J42:J43"/>
    <mergeCell ref="K42:K43"/>
    <mergeCell ref="B36:C36"/>
    <mergeCell ref="D36:H36"/>
    <mergeCell ref="B34:C34"/>
    <mergeCell ref="D34:H34"/>
    <mergeCell ref="B35:C35"/>
    <mergeCell ref="D35:H35"/>
    <mergeCell ref="B32:C33"/>
    <mergeCell ref="D32:H33"/>
  </mergeCells>
  <printOptions horizontalCentered="1"/>
  <pageMargins left="0.15748031496062992" right="0.19685039370078741" top="0.51181102362204722" bottom="0.35433070866141736" header="0.31496062992125984" footer="0.31496062992125984"/>
  <pageSetup paperSize="9" scale="30" fitToHeight="0" orientation="landscape" horizontalDpi="4294967295" verticalDpi="4294967295" r:id="rId1"/>
  <headerFooter>
    <oddHeader>&amp;L&amp;"Arial,Pogrubiony"&amp;22&amp;C&amp;G</oddHeader>
    <oddFooter>&amp;C&amp;18Strona &amp;P z &amp;N</oddFooter>
  </headerFooter>
  <rowBreaks count="6" manualBreakCount="6">
    <brk id="19" max="10" man="1"/>
    <brk id="30" max="10" man="1"/>
    <brk id="37" max="10" man="1"/>
    <brk id="48" max="10" man="1"/>
    <brk id="63" max="10" man="1"/>
    <brk id="80" max="10" man="1"/>
  </row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A3D1D-8BD4-43C8-BA6F-9A3BED5C3FE4}">
  <sheetPr>
    <pageSetUpPr fitToPage="1"/>
  </sheetPr>
  <dimension ref="A1:OK100"/>
  <sheetViews>
    <sheetView view="pageBreakPreview" topLeftCell="A33" zoomScale="40" zoomScaleNormal="40" zoomScaleSheetLayoutView="40" zoomScalePageLayoutView="42" workbookViewId="0">
      <selection activeCell="B25" sqref="B25:C25"/>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 min="11" max="11" width="48.5703125" customWidth="1"/>
  </cols>
  <sheetData>
    <row r="1" spans="1:144" ht="50.25" customHeight="1">
      <c r="A1" s="24"/>
      <c r="B1" s="194" t="s">
        <v>44</v>
      </c>
      <c r="C1" s="109">
        <f>Nagłówek!C16</f>
        <v>0</v>
      </c>
      <c r="D1" s="71"/>
      <c r="E1" s="71"/>
      <c r="F1" s="71"/>
      <c r="G1" s="71"/>
      <c r="H1" s="71"/>
      <c r="I1" s="71"/>
      <c r="J1" s="71"/>
      <c r="K1" s="71"/>
    </row>
    <row r="2" spans="1:144" ht="75.75" customHeight="1">
      <c r="A2" s="24"/>
      <c r="B2" s="266" t="s">
        <v>66</v>
      </c>
      <c r="C2" s="266"/>
      <c r="D2" s="266"/>
      <c r="E2" s="266"/>
      <c r="F2" s="266"/>
      <c r="G2" s="266"/>
      <c r="H2" s="266"/>
      <c r="I2" s="266"/>
      <c r="J2" s="266"/>
      <c r="K2" s="266"/>
    </row>
    <row r="3" spans="1:144" ht="53.25" customHeight="1" thickBot="1">
      <c r="A3" s="267" t="s">
        <v>29</v>
      </c>
      <c r="B3" s="267"/>
      <c r="C3" s="267"/>
      <c r="D3" s="267"/>
      <c r="E3" s="267"/>
      <c r="F3" s="267"/>
      <c r="G3" s="267"/>
      <c r="H3" s="267"/>
      <c r="I3" s="267"/>
      <c r="J3" s="267"/>
      <c r="K3" s="267"/>
    </row>
    <row r="4" spans="1:144" s="13" customFormat="1" ht="66.75" customHeight="1" thickTop="1" thickBot="1">
      <c r="A4" s="42" t="s">
        <v>10</v>
      </c>
      <c r="B4" s="43" t="s">
        <v>25</v>
      </c>
      <c r="C4" s="44"/>
      <c r="D4" s="268" t="s">
        <v>26</v>
      </c>
      <c r="E4" s="269"/>
      <c r="F4" s="269"/>
      <c r="G4" s="269"/>
      <c r="H4" s="270"/>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271" t="s">
        <v>161</v>
      </c>
      <c r="C5" s="271"/>
      <c r="D5" s="272" t="s">
        <v>79</v>
      </c>
      <c r="E5" s="272"/>
      <c r="F5" s="272"/>
      <c r="G5" s="272"/>
      <c r="H5" s="272"/>
      <c r="I5" s="31"/>
      <c r="J5" s="31"/>
      <c r="K5" s="155"/>
    </row>
    <row r="6" spans="1:144" ht="74.25" customHeight="1">
      <c r="A6" s="70" t="s">
        <v>6</v>
      </c>
      <c r="B6" s="273" t="s">
        <v>63</v>
      </c>
      <c r="C6" s="273"/>
      <c r="D6" s="257" t="s">
        <v>100</v>
      </c>
      <c r="E6" s="257"/>
      <c r="F6" s="257"/>
      <c r="G6" s="257"/>
      <c r="H6" s="257"/>
      <c r="I6" s="79"/>
      <c r="J6" s="79"/>
      <c r="K6" s="156"/>
    </row>
    <row r="7" spans="1:144" ht="355.5" customHeight="1">
      <c r="A7" s="70" t="s">
        <v>7</v>
      </c>
      <c r="B7" s="273" t="s">
        <v>64</v>
      </c>
      <c r="C7" s="273"/>
      <c r="D7" s="257" t="s">
        <v>162</v>
      </c>
      <c r="E7" s="257"/>
      <c r="F7" s="257"/>
      <c r="G7" s="257"/>
      <c r="H7" s="257"/>
      <c r="I7" s="79"/>
      <c r="J7" s="79"/>
      <c r="K7" s="156"/>
    </row>
    <row r="8" spans="1:144" ht="69.75" customHeight="1">
      <c r="A8" s="70" t="s">
        <v>8</v>
      </c>
      <c r="B8" s="273" t="s">
        <v>65</v>
      </c>
      <c r="C8" s="273"/>
      <c r="D8" s="257" t="s">
        <v>97</v>
      </c>
      <c r="E8" s="257"/>
      <c r="F8" s="257"/>
      <c r="G8" s="257"/>
      <c r="H8" s="257"/>
      <c r="I8" s="79"/>
      <c r="J8" s="79"/>
      <c r="K8" s="156"/>
    </row>
    <row r="9" spans="1:144" ht="108.75" customHeight="1">
      <c r="A9" s="70" t="s">
        <v>9</v>
      </c>
      <c r="B9" s="273" t="s">
        <v>80</v>
      </c>
      <c r="C9" s="273"/>
      <c r="D9" s="257" t="s">
        <v>81</v>
      </c>
      <c r="E9" s="257"/>
      <c r="F9" s="257"/>
      <c r="G9" s="257"/>
      <c r="H9" s="257"/>
      <c r="I9" s="79"/>
      <c r="J9" s="79"/>
      <c r="K9" s="156"/>
    </row>
    <row r="10" spans="1:144" ht="92.25" customHeight="1">
      <c r="A10" s="70" t="s">
        <v>35</v>
      </c>
      <c r="B10" s="274" t="s">
        <v>131</v>
      </c>
      <c r="C10" s="275"/>
      <c r="D10" s="257" t="s">
        <v>82</v>
      </c>
      <c r="E10" s="257"/>
      <c r="F10" s="257"/>
      <c r="G10" s="257"/>
      <c r="H10" s="257"/>
      <c r="I10" s="79"/>
      <c r="J10" s="79"/>
      <c r="K10" s="156"/>
    </row>
    <row r="11" spans="1:144" ht="87" customHeight="1">
      <c r="A11" s="70" t="s">
        <v>36</v>
      </c>
      <c r="B11" s="273" t="s">
        <v>163</v>
      </c>
      <c r="C11" s="273"/>
      <c r="D11" s="257" t="s">
        <v>83</v>
      </c>
      <c r="E11" s="257"/>
      <c r="F11" s="257"/>
      <c r="G11" s="257"/>
      <c r="H11" s="257"/>
      <c r="I11" s="79"/>
      <c r="J11" s="79"/>
      <c r="K11" s="156"/>
    </row>
    <row r="12" spans="1:144" ht="69" customHeight="1">
      <c r="A12" s="70" t="s">
        <v>53</v>
      </c>
      <c r="B12" s="273" t="s">
        <v>96</v>
      </c>
      <c r="C12" s="273"/>
      <c r="D12" s="257" t="s">
        <v>84</v>
      </c>
      <c r="E12" s="257"/>
      <c r="F12" s="257"/>
      <c r="G12" s="257"/>
      <c r="H12" s="257"/>
      <c r="I12" s="79"/>
      <c r="J12" s="79"/>
      <c r="K12" s="79"/>
    </row>
    <row r="13" spans="1:144" ht="88.5" customHeight="1">
      <c r="A13" s="70" t="s">
        <v>59</v>
      </c>
      <c r="B13" s="273" t="s">
        <v>157</v>
      </c>
      <c r="C13" s="273"/>
      <c r="D13" s="257" t="s">
        <v>85</v>
      </c>
      <c r="E13" s="257"/>
      <c r="F13" s="257"/>
      <c r="G13" s="257"/>
      <c r="H13" s="257"/>
      <c r="I13" s="79"/>
      <c r="J13" s="79"/>
      <c r="K13" s="79"/>
    </row>
    <row r="14" spans="1:144" ht="84" customHeight="1">
      <c r="A14" s="70" t="s">
        <v>61</v>
      </c>
      <c r="B14" s="273" t="s">
        <v>164</v>
      </c>
      <c r="C14" s="284"/>
      <c r="D14" s="257" t="s">
        <v>86</v>
      </c>
      <c r="E14" s="284"/>
      <c r="F14" s="284"/>
      <c r="G14" s="284"/>
      <c r="H14" s="284"/>
      <c r="I14" s="79"/>
      <c r="J14" s="79"/>
      <c r="K14" s="79"/>
    </row>
    <row r="15" spans="1:144" ht="41.25" customHeight="1">
      <c r="A15" s="25"/>
      <c r="B15" s="100" t="s">
        <v>87</v>
      </c>
      <c r="C15" s="100"/>
      <c r="D15" s="100"/>
      <c r="E15" s="41"/>
      <c r="F15" s="41"/>
      <c r="G15" s="41"/>
      <c r="H15" s="41"/>
      <c r="I15" s="27"/>
      <c r="J15" s="27"/>
      <c r="K15" s="27"/>
    </row>
    <row r="16" spans="1:144" ht="25.5" customHeight="1">
      <c r="A16" s="25"/>
      <c r="D16" s="227" t="s">
        <v>125</v>
      </c>
      <c r="E16" s="227"/>
      <c r="F16" s="227"/>
      <c r="G16" s="227"/>
      <c r="H16" s="227"/>
      <c r="I16" s="27"/>
      <c r="J16" s="27"/>
      <c r="K16" s="27"/>
    </row>
    <row r="17" spans="1:146" ht="31.5" customHeight="1" thickBot="1">
      <c r="A17" s="25"/>
      <c r="B17" s="278"/>
      <c r="C17" s="184"/>
      <c r="D17" s="184"/>
      <c r="E17" s="184"/>
      <c r="F17" s="184"/>
      <c r="G17" s="184"/>
      <c r="H17" s="184"/>
      <c r="I17" s="182" t="s">
        <v>40</v>
      </c>
      <c r="J17" s="181" t="s">
        <v>126</v>
      </c>
      <c r="K17" s="276"/>
      <c r="P17" s="178"/>
      <c r="Q17" s="179"/>
      <c r="R17" s="179"/>
    </row>
    <row r="18" spans="1:146" ht="46.5" customHeight="1">
      <c r="A18" s="25"/>
      <c r="B18" s="279"/>
      <c r="C18" s="184"/>
      <c r="D18" s="184"/>
      <c r="E18" s="184"/>
      <c r="F18" s="184"/>
      <c r="G18" s="184"/>
      <c r="H18" s="184"/>
      <c r="I18" s="183" t="str">
        <f>IF((LEN(TRIM(CONCATENATE(L5,L6,L7,L8,L9,L10,L11,L12,L13,L14)))=10),"X","")</f>
        <v/>
      </c>
      <c r="J18" s="180" t="str">
        <f>IF((LEN(TRIM(CONCATENATE(J5,J6,J7,J8,J9,J10,J11,J12,J13,J14)))&gt;0),"X","")</f>
        <v/>
      </c>
      <c r="K18" s="277"/>
      <c r="P18" s="172"/>
      <c r="Q18" s="117"/>
      <c r="R18" s="117"/>
    </row>
    <row r="19" spans="1:146" ht="46.5" customHeight="1">
      <c r="A19" s="25"/>
      <c r="B19" s="187" t="s">
        <v>91</v>
      </c>
      <c r="C19" s="187"/>
      <c r="D19" s="187"/>
      <c r="E19" s="187"/>
      <c r="F19" s="188"/>
      <c r="G19" s="188" t="s">
        <v>122</v>
      </c>
      <c r="H19" s="184"/>
      <c r="I19" s="220"/>
      <c r="J19" s="220"/>
      <c r="K19" s="102"/>
      <c r="P19" s="172"/>
      <c r="Q19" s="117"/>
      <c r="R19" s="117"/>
    </row>
    <row r="20" spans="1:146" ht="46.5" customHeight="1">
      <c r="A20" s="25"/>
      <c r="B20" s="195" t="s">
        <v>44</v>
      </c>
      <c r="C20" s="111">
        <f>C1</f>
        <v>0</v>
      </c>
      <c r="D20" s="25"/>
      <c r="E20" s="25"/>
      <c r="F20" s="25"/>
      <c r="G20" s="25"/>
      <c r="H20" s="25"/>
      <c r="I20" s="27"/>
      <c r="J20" s="27"/>
      <c r="K20" s="102"/>
    </row>
    <row r="21" spans="1:146" ht="82.5" customHeight="1">
      <c r="A21" s="25"/>
      <c r="B21" s="285" t="s">
        <v>132</v>
      </c>
      <c r="C21" s="285"/>
      <c r="D21" s="285"/>
      <c r="E21" s="285"/>
      <c r="F21" s="285"/>
      <c r="G21" s="285"/>
      <c r="H21" s="285"/>
      <c r="I21" s="285"/>
      <c r="J21" s="285"/>
      <c r="K21" s="285"/>
    </row>
    <row r="22" spans="1:146" ht="36.75" customHeight="1" thickBot="1">
      <c r="A22" s="286" t="s">
        <v>29</v>
      </c>
      <c r="B22" s="286"/>
      <c r="C22" s="286"/>
      <c r="D22" s="286"/>
      <c r="E22" s="286"/>
      <c r="F22" s="286"/>
      <c r="G22" s="286"/>
      <c r="H22" s="286"/>
      <c r="I22" s="286"/>
      <c r="J22" s="286"/>
      <c r="K22" s="286"/>
    </row>
    <row r="23" spans="1:146" s="12" customFormat="1" ht="60" customHeight="1" thickTop="1" thickBot="1">
      <c r="A23" s="47" t="s">
        <v>10</v>
      </c>
      <c r="B23" s="280" t="s">
        <v>25</v>
      </c>
      <c r="C23" s="281"/>
      <c r="D23" s="268" t="s">
        <v>26</v>
      </c>
      <c r="E23" s="269"/>
      <c r="F23" s="269"/>
      <c r="G23" s="269"/>
      <c r="H23" s="270"/>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48.5" customHeight="1" thickTop="1">
      <c r="A24" s="83" t="s">
        <v>5</v>
      </c>
      <c r="B24" s="282" t="s">
        <v>67</v>
      </c>
      <c r="C24" s="282"/>
      <c r="D24" s="283" t="s">
        <v>101</v>
      </c>
      <c r="E24" s="283"/>
      <c r="F24" s="283"/>
      <c r="G24" s="283"/>
      <c r="H24" s="283"/>
      <c r="I24" s="84"/>
      <c r="J24" s="84"/>
      <c r="K24" s="84"/>
    </row>
    <row r="25" spans="1:146" s="20" customFormat="1" ht="323.25" customHeight="1">
      <c r="A25" s="221" t="s">
        <v>6</v>
      </c>
      <c r="B25" s="287" t="s">
        <v>193</v>
      </c>
      <c r="C25" s="288"/>
      <c r="D25" s="289" t="s">
        <v>190</v>
      </c>
      <c r="E25" s="290"/>
      <c r="F25" s="290"/>
      <c r="G25" s="290"/>
      <c r="H25" s="291"/>
      <c r="I25" s="222"/>
      <c r="J25" s="222"/>
      <c r="K25" s="222"/>
    </row>
    <row r="26" spans="1:146" s="20" customFormat="1" ht="311.25" customHeight="1">
      <c r="A26" s="85" t="s">
        <v>7</v>
      </c>
      <c r="B26" s="254" t="s">
        <v>27</v>
      </c>
      <c r="C26" s="254"/>
      <c r="D26" s="256" t="s">
        <v>180</v>
      </c>
      <c r="E26" s="256"/>
      <c r="F26" s="256"/>
      <c r="G26" s="256"/>
      <c r="H26" s="256"/>
      <c r="I26" s="86"/>
      <c r="J26" s="86"/>
      <c r="K26" s="86"/>
    </row>
    <row r="27" spans="1:146" s="20" customFormat="1" ht="158.25" customHeight="1">
      <c r="A27" s="85" t="s">
        <v>8</v>
      </c>
      <c r="B27" s="254" t="s">
        <v>102</v>
      </c>
      <c r="C27" s="254"/>
      <c r="D27" s="256" t="s">
        <v>103</v>
      </c>
      <c r="E27" s="256"/>
      <c r="F27" s="256"/>
      <c r="G27" s="256"/>
      <c r="H27" s="256"/>
      <c r="I27" s="86"/>
      <c r="J27" s="86"/>
      <c r="K27" s="86"/>
    </row>
    <row r="28" spans="1:146" s="20" customFormat="1" ht="294" customHeight="1">
      <c r="A28" s="85" t="s">
        <v>9</v>
      </c>
      <c r="B28" s="273" t="s">
        <v>28</v>
      </c>
      <c r="C28" s="273"/>
      <c r="D28" s="257" t="s">
        <v>184</v>
      </c>
      <c r="E28" s="257"/>
      <c r="F28" s="257"/>
      <c r="G28" s="257"/>
      <c r="H28" s="257"/>
      <c r="I28" s="86"/>
      <c r="J28" s="86"/>
      <c r="K28" s="86"/>
    </row>
    <row r="29" spans="1:146" s="20" customFormat="1" ht="158.25" customHeight="1">
      <c r="A29" s="85" t="s">
        <v>35</v>
      </c>
      <c r="B29" s="273" t="s">
        <v>68</v>
      </c>
      <c r="C29" s="273"/>
      <c r="D29" s="257" t="s">
        <v>133</v>
      </c>
      <c r="E29" s="257"/>
      <c r="F29" s="257"/>
      <c r="G29" s="257"/>
      <c r="H29" s="257"/>
      <c r="I29" s="86"/>
      <c r="J29" s="86"/>
      <c r="K29" s="86"/>
    </row>
    <row r="30" spans="1:146" s="20" customFormat="1" ht="210.75" customHeight="1">
      <c r="A30" s="85" t="s">
        <v>36</v>
      </c>
      <c r="B30" s="273" t="s">
        <v>69</v>
      </c>
      <c r="C30" s="273"/>
      <c r="D30" s="257" t="s">
        <v>134</v>
      </c>
      <c r="E30" s="257"/>
      <c r="F30" s="257"/>
      <c r="G30" s="257"/>
      <c r="H30" s="257"/>
      <c r="I30" s="86"/>
      <c r="J30" s="86"/>
      <c r="K30" s="86"/>
    </row>
    <row r="31" spans="1:146" s="20" customFormat="1" ht="294.75" customHeight="1">
      <c r="A31" s="85" t="s">
        <v>53</v>
      </c>
      <c r="B31" s="273" t="s">
        <v>104</v>
      </c>
      <c r="C31" s="273"/>
      <c r="D31" s="257" t="s">
        <v>135</v>
      </c>
      <c r="E31" s="257"/>
      <c r="F31" s="257"/>
      <c r="G31" s="257"/>
      <c r="H31" s="257"/>
      <c r="I31" s="86"/>
      <c r="J31" s="86"/>
      <c r="K31" s="86"/>
    </row>
    <row r="32" spans="1:146" s="20" customFormat="1" ht="409.5" customHeight="1">
      <c r="A32" s="234" t="s">
        <v>59</v>
      </c>
      <c r="B32" s="258" t="s">
        <v>75</v>
      </c>
      <c r="C32" s="259"/>
      <c r="D32" s="260" t="s">
        <v>136</v>
      </c>
      <c r="E32" s="261"/>
      <c r="F32" s="261"/>
      <c r="G32" s="261"/>
      <c r="H32" s="262"/>
      <c r="I32" s="236"/>
      <c r="J32" s="236"/>
      <c r="K32" s="236"/>
    </row>
    <row r="33" spans="1:401" s="20" customFormat="1" ht="252.75" customHeight="1">
      <c r="A33" s="235"/>
      <c r="B33" s="242"/>
      <c r="C33" s="243"/>
      <c r="D33" s="263"/>
      <c r="E33" s="264"/>
      <c r="F33" s="264"/>
      <c r="G33" s="264"/>
      <c r="H33" s="265"/>
      <c r="I33" s="237"/>
      <c r="J33" s="237"/>
      <c r="K33" s="237"/>
    </row>
    <row r="34" spans="1:401" s="20" customFormat="1" ht="396.75" customHeight="1">
      <c r="A34" s="85" t="s">
        <v>61</v>
      </c>
      <c r="B34" s="254" t="s">
        <v>88</v>
      </c>
      <c r="C34" s="254"/>
      <c r="D34" s="256" t="s">
        <v>127</v>
      </c>
      <c r="E34" s="256"/>
      <c r="F34" s="256"/>
      <c r="G34" s="256"/>
      <c r="H34" s="256"/>
      <c r="I34" s="86"/>
      <c r="J34" s="86"/>
      <c r="K34" s="86"/>
    </row>
    <row r="35" spans="1:401" ht="189.75" customHeight="1">
      <c r="A35" s="70" t="s">
        <v>62</v>
      </c>
      <c r="B35" s="254" t="s">
        <v>89</v>
      </c>
      <c r="C35" s="254"/>
      <c r="D35" s="257" t="s">
        <v>128</v>
      </c>
      <c r="E35" s="257"/>
      <c r="F35" s="257"/>
      <c r="G35" s="257"/>
      <c r="H35" s="257"/>
      <c r="I35" s="79"/>
      <c r="J35" s="79"/>
      <c r="K35" s="79"/>
    </row>
    <row r="36" spans="1:401" ht="148.5" customHeight="1">
      <c r="A36" s="70" t="s">
        <v>169</v>
      </c>
      <c r="B36" s="254" t="s">
        <v>90</v>
      </c>
      <c r="C36" s="255"/>
      <c r="D36" s="256" t="s">
        <v>182</v>
      </c>
      <c r="E36" s="255"/>
      <c r="F36" s="255"/>
      <c r="G36" s="255"/>
      <c r="H36" s="255"/>
      <c r="I36" s="79"/>
      <c r="J36" s="79"/>
      <c r="K36" s="79"/>
    </row>
    <row r="37" spans="1:401" ht="55.5" customHeight="1">
      <c r="A37" s="25"/>
      <c r="B37" s="40" t="s">
        <v>87</v>
      </c>
      <c r="C37" s="26"/>
      <c r="D37" s="26"/>
      <c r="E37" s="26"/>
      <c r="F37" s="26"/>
      <c r="G37" s="26"/>
      <c r="H37" s="26"/>
      <c r="I37" s="27"/>
      <c r="J37" s="27"/>
      <c r="K37" s="27"/>
    </row>
    <row r="38" spans="1:401" s="77" customFormat="1" ht="45" customHeight="1">
      <c r="A38" s="21"/>
      <c r="B38" s="194" t="s">
        <v>44</v>
      </c>
      <c r="C38" s="109">
        <f>C1</f>
        <v>0</v>
      </c>
      <c r="D38" s="313"/>
      <c r="E38" s="313"/>
      <c r="F38" s="22"/>
      <c r="G38" s="22"/>
      <c r="H38" s="23"/>
      <c r="I38" s="23"/>
      <c r="J38" s="23"/>
      <c r="K38" s="23"/>
    </row>
    <row r="39" spans="1:401" ht="49.5" customHeight="1">
      <c r="A39" s="266" t="s">
        <v>76</v>
      </c>
      <c r="B39" s="266"/>
      <c r="C39" s="266"/>
      <c r="D39" s="266"/>
      <c r="E39" s="266"/>
      <c r="F39" s="266"/>
      <c r="G39" s="266"/>
      <c r="H39" s="266"/>
      <c r="I39" s="266"/>
      <c r="J39" s="266"/>
      <c r="K39" s="266"/>
    </row>
    <row r="40" spans="1:401" ht="70.5" customHeight="1" thickBot="1">
      <c r="A40" s="286" t="s">
        <v>77</v>
      </c>
      <c r="B40" s="286"/>
      <c r="C40" s="286"/>
      <c r="D40" s="286"/>
      <c r="E40" s="286"/>
      <c r="F40" s="286"/>
      <c r="G40" s="286"/>
      <c r="H40" s="286"/>
      <c r="I40" s="286"/>
      <c r="J40" s="286"/>
      <c r="K40" s="286"/>
    </row>
    <row r="41" spans="1:401" s="69" customFormat="1" ht="70.5" customHeight="1" thickTop="1" thickBot="1">
      <c r="A41" s="87" t="s">
        <v>10</v>
      </c>
      <c r="B41" s="314" t="s">
        <v>25</v>
      </c>
      <c r="C41" s="315"/>
      <c r="D41" s="316" t="s">
        <v>70</v>
      </c>
      <c r="E41" s="317"/>
      <c r="F41" s="317"/>
      <c r="G41" s="317"/>
      <c r="H41" s="318"/>
      <c r="I41" s="88" t="s">
        <v>2</v>
      </c>
      <c r="J41" s="88" t="s">
        <v>3</v>
      </c>
      <c r="K41" s="89" t="s">
        <v>4</v>
      </c>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row>
    <row r="42" spans="1:401" s="69" customFormat="1" ht="409.5" customHeight="1" thickTop="1">
      <c r="A42" s="238" t="s">
        <v>5</v>
      </c>
      <c r="B42" s="240" t="s">
        <v>105</v>
      </c>
      <c r="C42" s="241"/>
      <c r="D42" s="244" t="s">
        <v>137</v>
      </c>
      <c r="E42" s="245"/>
      <c r="F42" s="245"/>
      <c r="G42" s="245"/>
      <c r="H42" s="246"/>
      <c r="I42" s="250"/>
      <c r="J42" s="250"/>
      <c r="K42" s="25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88.75" customHeight="1">
      <c r="A43" s="239"/>
      <c r="B43" s="242"/>
      <c r="C43" s="243"/>
      <c r="D43" s="247"/>
      <c r="E43" s="248"/>
      <c r="F43" s="248"/>
      <c r="G43" s="248"/>
      <c r="H43" s="249"/>
      <c r="I43" s="251"/>
      <c r="J43" s="251"/>
      <c r="K43" s="25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252" customHeight="1">
      <c r="A44" s="70" t="s">
        <v>6</v>
      </c>
      <c r="B44" s="273" t="s">
        <v>106</v>
      </c>
      <c r="C44" s="284"/>
      <c r="D44" s="312" t="s">
        <v>129</v>
      </c>
      <c r="E44" s="312"/>
      <c r="F44" s="312"/>
      <c r="G44" s="312"/>
      <c r="H44" s="312"/>
      <c r="I44" s="68"/>
      <c r="J44" s="68"/>
      <c r="K44" s="68"/>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213.75" customHeight="1">
      <c r="A45" s="70" t="s">
        <v>7</v>
      </c>
      <c r="B45" s="273" t="s">
        <v>107</v>
      </c>
      <c r="C45" s="273"/>
      <c r="D45" s="256" t="s">
        <v>138</v>
      </c>
      <c r="E45" s="256"/>
      <c r="F45" s="256"/>
      <c r="G45" s="256"/>
      <c r="H45" s="256"/>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ht="171.75" customHeight="1">
      <c r="A46" s="25"/>
      <c r="B46" s="292" t="s">
        <v>130</v>
      </c>
      <c r="C46" s="292"/>
      <c r="D46" s="292"/>
      <c r="E46" s="292"/>
      <c r="F46" s="292"/>
      <c r="G46" s="292"/>
      <c r="H46" s="292"/>
      <c r="I46" s="292"/>
      <c r="J46" s="292"/>
      <c r="K46" s="292"/>
    </row>
    <row r="47" spans="1:401" ht="68.25" customHeight="1">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401" ht="57.75" customHeight="1">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s="77" customFormat="1" ht="81" customHeight="1" thickBot="1">
      <c r="A49" s="9"/>
      <c r="B49" s="194" t="s">
        <v>44</v>
      </c>
      <c r="C49" s="110">
        <f>C1</f>
        <v>0</v>
      </c>
      <c r="D49" s="293"/>
      <c r="E49" s="293"/>
      <c r="F49" s="8"/>
      <c r="G49" s="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1:60" s="77" customFormat="1" ht="81" customHeight="1" thickTop="1" thickBot="1">
      <c r="A50" s="66" t="s">
        <v>10</v>
      </c>
      <c r="B50" s="299" t="s">
        <v>14</v>
      </c>
      <c r="C50" s="300"/>
      <c r="D50" s="300"/>
      <c r="E50" s="300"/>
      <c r="F50" s="300"/>
      <c r="G50" s="300"/>
      <c r="H50" s="301"/>
      <c r="I50" s="302" t="s">
        <v>15</v>
      </c>
      <c r="J50" s="303"/>
      <c r="K50" s="67" t="s">
        <v>16</v>
      </c>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77" customFormat="1" ht="81" customHeight="1" thickTop="1">
      <c r="A51" s="82" t="s">
        <v>5</v>
      </c>
      <c r="B51" s="304" t="s">
        <v>30</v>
      </c>
      <c r="C51" s="305"/>
      <c r="D51" s="305"/>
      <c r="E51" s="305"/>
      <c r="F51" s="305"/>
      <c r="G51" s="305"/>
      <c r="H51" s="306"/>
      <c r="I51" s="307"/>
      <c r="J51" s="308"/>
      <c r="K51" s="9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77" customFormat="1" ht="81" customHeight="1">
      <c r="A52" s="70" t="s">
        <v>6</v>
      </c>
      <c r="B52" s="309" t="s">
        <v>54</v>
      </c>
      <c r="C52" s="310"/>
      <c r="D52" s="310"/>
      <c r="E52" s="310"/>
      <c r="F52" s="310"/>
      <c r="G52" s="310"/>
      <c r="H52" s="311"/>
      <c r="I52" s="334"/>
      <c r="J52" s="335"/>
      <c r="K52" s="80"/>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77" customFormat="1" ht="81" customHeight="1">
      <c r="A53" s="70" t="s">
        <v>7</v>
      </c>
      <c r="B53" s="309" t="s">
        <v>55</v>
      </c>
      <c r="C53" s="310"/>
      <c r="D53" s="310"/>
      <c r="E53" s="310"/>
      <c r="F53" s="310"/>
      <c r="G53" s="310"/>
      <c r="H53" s="311"/>
      <c r="I53" s="334"/>
      <c r="J53" s="335"/>
      <c r="K53" s="8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77" customFormat="1" ht="81" customHeight="1">
      <c r="A54" s="9"/>
      <c r="B54" s="76"/>
      <c r="C54" s="294" t="s">
        <v>39</v>
      </c>
      <c r="D54" s="294"/>
      <c r="E54" s="294"/>
      <c r="F54" s="294"/>
      <c r="G54" s="294"/>
      <c r="H54" s="29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77" customFormat="1" ht="81" customHeight="1">
      <c r="A55" s="9"/>
      <c r="B55" s="76"/>
      <c r="C55" s="99"/>
      <c r="D55" s="99"/>
      <c r="E55" s="99"/>
      <c r="F55" s="99"/>
      <c r="G55" s="99"/>
      <c r="H55" s="99"/>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77" customFormat="1" ht="409.5" customHeight="1">
      <c r="A56" s="9"/>
      <c r="B56" s="336"/>
      <c r="C56" s="336"/>
      <c r="D56" s="336"/>
      <c r="E56" s="336"/>
      <c r="F56" s="336"/>
      <c r="G56" s="336"/>
      <c r="H56" s="33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ht="105" customHeight="1">
      <c r="A57" s="160"/>
      <c r="B57" s="162"/>
      <c r="C57" s="162"/>
      <c r="D57" s="162"/>
      <c r="E57" s="162"/>
      <c r="F57" s="163"/>
      <c r="G57" s="163"/>
      <c r="H57" s="161"/>
      <c r="I57" s="27"/>
      <c r="J57" s="27"/>
      <c r="K57" s="27"/>
      <c r="L57" s="23"/>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9" spans="1:60" ht="105" customHeight="1">
      <c r="A59" s="160"/>
      <c r="B59" s="162"/>
      <c r="C59" s="162"/>
      <c r="D59" s="162"/>
      <c r="E59" s="162"/>
      <c r="F59" s="163"/>
      <c r="G59" s="163"/>
      <c r="H59" s="161"/>
      <c r="I59" s="27"/>
      <c r="J59" s="27"/>
      <c r="K59" s="27"/>
      <c r="L59" s="23"/>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row>
    <row r="60" spans="1:60" ht="105" customHeight="1">
      <c r="A60" s="160"/>
      <c r="B60" s="162"/>
      <c r="C60" s="162"/>
      <c r="D60" s="162"/>
      <c r="E60" s="162"/>
      <c r="F60" s="163"/>
      <c r="G60" s="163"/>
      <c r="H60" s="161"/>
      <c r="I60" s="27"/>
      <c r="J60" s="27"/>
      <c r="K60" s="27"/>
      <c r="L60" s="23"/>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row>
    <row r="61" spans="1:60" ht="105" customHeight="1">
      <c r="A61" s="160"/>
      <c r="B61" s="162"/>
      <c r="C61" s="162"/>
      <c r="D61" s="162"/>
      <c r="E61" s="162"/>
      <c r="F61" s="163"/>
      <c r="G61" s="163"/>
      <c r="H61" s="161"/>
      <c r="I61" s="27"/>
      <c r="J61" s="27"/>
      <c r="K61" s="27"/>
      <c r="L61" s="23"/>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row>
    <row r="62" spans="1:60" ht="105" customHeight="1">
      <c r="A62" s="160"/>
      <c r="B62" s="162"/>
      <c r="C62" s="162"/>
      <c r="D62" s="162"/>
      <c r="E62" s="162"/>
      <c r="F62" s="163"/>
      <c r="G62" s="163"/>
      <c r="H62" s="161"/>
      <c r="I62" s="27"/>
      <c r="J62" s="27"/>
      <c r="K62" s="27"/>
      <c r="L62" s="23"/>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3" spans="1:60" ht="105" customHeight="1">
      <c r="A63" s="160"/>
      <c r="B63" s="187" t="s">
        <v>91</v>
      </c>
      <c r="C63" s="187"/>
      <c r="D63" s="187"/>
      <c r="E63" s="187"/>
      <c r="F63" s="188"/>
      <c r="G63" s="188" t="s">
        <v>122</v>
      </c>
      <c r="H63" s="161"/>
      <c r="I63" s="27"/>
      <c r="J63" s="27"/>
      <c r="K63" s="27"/>
      <c r="L63" s="23"/>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row>
    <row r="64" spans="1:60" s="77" customFormat="1" ht="69.75" customHeight="1">
      <c r="A64" s="9"/>
      <c r="B64" s="185" t="s">
        <v>44</v>
      </c>
      <c r="C64" s="34">
        <f>Nagłówek!C16</f>
        <v>0</v>
      </c>
      <c r="D64" s="98"/>
      <c r="E64" s="98"/>
      <c r="F64" s="98"/>
      <c r="G64" s="98"/>
      <c r="H64" s="98"/>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81" customHeight="1">
      <c r="B65" s="76"/>
      <c r="C65" s="266" t="s">
        <v>78</v>
      </c>
      <c r="D65" s="266"/>
      <c r="E65" s="266"/>
      <c r="F65" s="266"/>
      <c r="G65" s="266"/>
      <c r="H65" s="266"/>
      <c r="I65" s="337"/>
      <c r="J65" s="337"/>
      <c r="K65" s="337"/>
    </row>
    <row r="66" spans="1:60" ht="57.75" customHeight="1">
      <c r="B66" s="294" t="s">
        <v>31</v>
      </c>
      <c r="C66" s="294"/>
      <c r="D66" s="294"/>
      <c r="E66" s="294"/>
      <c r="F66" s="294"/>
      <c r="G66" s="294"/>
      <c r="H66" s="294"/>
      <c r="I66" s="294"/>
      <c r="J66" s="294"/>
      <c r="K66" s="294"/>
    </row>
    <row r="67" spans="1:60" ht="54.75" customHeight="1" thickBot="1">
      <c r="B67" s="30"/>
      <c r="C67" s="21"/>
      <c r="D67" s="29"/>
      <c r="E67" s="16"/>
      <c r="F67" s="16"/>
      <c r="G67" s="16"/>
      <c r="H67" s="16"/>
      <c r="I67" s="16"/>
      <c r="J67" s="16"/>
      <c r="K67" s="16"/>
    </row>
    <row r="68" spans="1:60" ht="72.75" customHeight="1" thickTop="1">
      <c r="A68" s="320" t="s">
        <v>10</v>
      </c>
      <c r="B68" s="295" t="s">
        <v>11</v>
      </c>
      <c r="C68" s="295"/>
      <c r="D68" s="295" t="s">
        <v>13</v>
      </c>
      <c r="E68" s="295" t="s">
        <v>12</v>
      </c>
      <c r="F68" s="295" t="s">
        <v>20</v>
      </c>
      <c r="G68" s="295" t="s">
        <v>95</v>
      </c>
      <c r="H68" s="295" t="s">
        <v>0</v>
      </c>
      <c r="I68" s="295" t="s">
        <v>37</v>
      </c>
      <c r="J68" s="295"/>
      <c r="K68" s="297"/>
      <c r="L68" s="48"/>
    </row>
    <row r="69" spans="1:60" s="2" customFormat="1" ht="115.5" customHeight="1" thickBot="1">
      <c r="A69" s="321"/>
      <c r="B69" s="296"/>
      <c r="C69" s="296"/>
      <c r="D69" s="296"/>
      <c r="E69" s="296"/>
      <c r="F69" s="296"/>
      <c r="G69" s="296"/>
      <c r="H69" s="296"/>
      <c r="I69" s="296"/>
      <c r="J69" s="296"/>
      <c r="K69" s="298"/>
      <c r="L69" s="48"/>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132.75" customHeight="1" thickTop="1">
      <c r="A70" s="82" t="s">
        <v>5</v>
      </c>
      <c r="B70" s="304" t="s">
        <v>108</v>
      </c>
      <c r="C70" s="306"/>
      <c r="D70" s="103" t="s">
        <v>109</v>
      </c>
      <c r="E70" s="104">
        <v>4</v>
      </c>
      <c r="F70" s="104">
        <v>4</v>
      </c>
      <c r="G70" s="104"/>
      <c r="H70" s="114">
        <f>E70*G70</f>
        <v>0</v>
      </c>
      <c r="I70" s="327"/>
      <c r="J70" s="327"/>
      <c r="K70" s="327"/>
    </row>
    <row r="71" spans="1:60" ht="131.25" customHeight="1">
      <c r="A71" s="70" t="s">
        <v>6</v>
      </c>
      <c r="B71" s="309" t="s">
        <v>110</v>
      </c>
      <c r="C71" s="311"/>
      <c r="D71" s="91" t="s">
        <v>112</v>
      </c>
      <c r="E71" s="95">
        <v>4</v>
      </c>
      <c r="F71" s="95">
        <v>8</v>
      </c>
      <c r="G71" s="95"/>
      <c r="H71" s="113">
        <f t="shared" ref="H71:H78" si="0">E71*G71</f>
        <v>0</v>
      </c>
      <c r="I71" s="328"/>
      <c r="J71" s="328"/>
      <c r="K71" s="328"/>
    </row>
    <row r="72" spans="1:60" ht="132.75" customHeight="1">
      <c r="A72" s="70" t="s">
        <v>7</v>
      </c>
      <c r="B72" s="309" t="s">
        <v>151</v>
      </c>
      <c r="C72" s="311"/>
      <c r="D72" s="105" t="s">
        <v>111</v>
      </c>
      <c r="E72" s="106">
        <v>4</v>
      </c>
      <c r="F72" s="106">
        <v>8</v>
      </c>
      <c r="G72" s="106"/>
      <c r="H72" s="114">
        <f t="shared" si="0"/>
        <v>0</v>
      </c>
      <c r="I72" s="324"/>
      <c r="J72" s="324"/>
      <c r="K72" s="324"/>
    </row>
    <row r="73" spans="1:60" ht="109.5" customHeight="1">
      <c r="A73" s="70" t="s">
        <v>8</v>
      </c>
      <c r="B73" s="309" t="s">
        <v>170</v>
      </c>
      <c r="C73" s="311"/>
      <c r="D73" s="91" t="s">
        <v>111</v>
      </c>
      <c r="E73" s="79">
        <v>3</v>
      </c>
      <c r="F73" s="95">
        <v>6</v>
      </c>
      <c r="G73" s="95"/>
      <c r="H73" s="113">
        <f t="shared" si="0"/>
        <v>0</v>
      </c>
      <c r="I73" s="324"/>
      <c r="J73" s="324"/>
      <c r="K73" s="324"/>
    </row>
    <row r="74" spans="1:60" ht="119.25" customHeight="1">
      <c r="A74" s="70" t="s">
        <v>9</v>
      </c>
      <c r="B74" s="309" t="s">
        <v>113</v>
      </c>
      <c r="C74" s="311"/>
      <c r="D74" s="91" t="s">
        <v>152</v>
      </c>
      <c r="E74" s="79">
        <v>3</v>
      </c>
      <c r="F74" s="95">
        <v>12</v>
      </c>
      <c r="G74" s="95"/>
      <c r="H74" s="113">
        <f t="shared" si="0"/>
        <v>0</v>
      </c>
      <c r="I74" s="324"/>
      <c r="J74" s="324"/>
      <c r="K74" s="324"/>
    </row>
    <row r="75" spans="1:60" ht="118.5" customHeight="1">
      <c r="A75" s="70" t="s">
        <v>35</v>
      </c>
      <c r="B75" s="309" t="s">
        <v>114</v>
      </c>
      <c r="C75" s="311"/>
      <c r="D75" s="91" t="s">
        <v>153</v>
      </c>
      <c r="E75" s="79">
        <v>1</v>
      </c>
      <c r="F75" s="95">
        <v>5</v>
      </c>
      <c r="G75" s="95"/>
      <c r="H75" s="115">
        <f t="shared" si="0"/>
        <v>0</v>
      </c>
      <c r="I75" s="324"/>
      <c r="J75" s="324"/>
      <c r="K75" s="324"/>
      <c r="L75" s="23"/>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ht="118.5" customHeight="1">
      <c r="A76" s="70" t="s">
        <v>36</v>
      </c>
      <c r="B76" s="309" t="s">
        <v>115</v>
      </c>
      <c r="C76" s="311"/>
      <c r="D76" s="91" t="s">
        <v>116</v>
      </c>
      <c r="E76" s="79">
        <v>1</v>
      </c>
      <c r="F76" s="95">
        <v>15</v>
      </c>
      <c r="G76" s="116"/>
      <c r="H76" s="115">
        <f t="shared" si="0"/>
        <v>0</v>
      </c>
      <c r="I76" s="330"/>
      <c r="J76" s="331"/>
      <c r="K76" s="332"/>
      <c r="L76" s="23"/>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ht="118.5" customHeight="1">
      <c r="A77" s="70" t="s">
        <v>53</v>
      </c>
      <c r="B77" s="309" t="s">
        <v>117</v>
      </c>
      <c r="C77" s="311"/>
      <c r="D77" s="91" t="s">
        <v>112</v>
      </c>
      <c r="E77" s="79">
        <v>3</v>
      </c>
      <c r="F77" s="95">
        <v>6</v>
      </c>
      <c r="G77" s="116"/>
      <c r="H77" s="115">
        <f t="shared" si="0"/>
        <v>0</v>
      </c>
      <c r="I77" s="330"/>
      <c r="J77" s="331"/>
      <c r="K77" s="332"/>
      <c r="L77" s="23"/>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ht="118.5" customHeight="1">
      <c r="A78" s="70" t="s">
        <v>59</v>
      </c>
      <c r="B78" s="309" t="s">
        <v>120</v>
      </c>
      <c r="C78" s="311"/>
      <c r="D78" s="91" t="s">
        <v>109</v>
      </c>
      <c r="E78" s="79">
        <v>6</v>
      </c>
      <c r="F78" s="95">
        <v>6</v>
      </c>
      <c r="G78" s="95"/>
      <c r="H78" s="113">
        <f t="shared" si="0"/>
        <v>0</v>
      </c>
      <c r="I78" s="324"/>
      <c r="J78" s="324"/>
      <c r="K78" s="324"/>
      <c r="L78" s="23"/>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79" spans="1:60" ht="105" customHeight="1">
      <c r="A79" s="329" t="s">
        <v>118</v>
      </c>
      <c r="B79" s="329"/>
      <c r="C79" s="329"/>
      <c r="D79" s="329"/>
      <c r="E79" s="329"/>
      <c r="F79" s="95">
        <f>SUM(F70:F78)</f>
        <v>70</v>
      </c>
      <c r="G79" s="95"/>
      <c r="H79" s="224">
        <f>SUM(H70:H78)</f>
        <v>0</v>
      </c>
      <c r="I79" s="333"/>
      <c r="J79" s="333"/>
      <c r="K79" s="333"/>
      <c r="L79" s="23"/>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row>
    <row r="81" spans="1:60" s="77" customFormat="1" ht="79.5" customHeight="1">
      <c r="A81" s="9"/>
      <c r="B81" s="194" t="s">
        <v>121</v>
      </c>
      <c r="C81" s="109">
        <f>C1</f>
        <v>0</v>
      </c>
      <c r="D81" s="313"/>
      <c r="E81" s="313"/>
      <c r="F81" s="22"/>
      <c r="G81" s="22"/>
      <c r="H81" s="23"/>
      <c r="I81" s="23"/>
      <c r="J81" s="23"/>
      <c r="K81" s="23"/>
      <c r="L81" s="23"/>
    </row>
    <row r="82" spans="1:60" ht="85.5" customHeight="1">
      <c r="A82" s="186"/>
      <c r="B82" s="71" t="s">
        <v>24</v>
      </c>
      <c r="C82" s="71"/>
      <c r="D82" s="72"/>
      <c r="E82" s="72"/>
      <c r="F82" s="72"/>
      <c r="G82" s="72"/>
      <c r="H82" s="72"/>
      <c r="I82" s="72"/>
      <c r="J82" s="72"/>
      <c r="K82" s="72"/>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66" customHeight="1">
      <c r="A83" s="15"/>
      <c r="B83" s="6"/>
      <c r="C83" s="4"/>
      <c r="D83" s="4"/>
      <c r="E83" s="5"/>
      <c r="F83" s="5"/>
      <c r="G83" s="5"/>
      <c r="H83" s="5"/>
      <c r="I83" s="5"/>
      <c r="J83" s="5"/>
      <c r="K83" s="5"/>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409.5" customHeight="1">
      <c r="B84" s="3"/>
      <c r="C84" s="3"/>
      <c r="D84" s="3"/>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row>
    <row r="85" spans="1:60" ht="359.25" customHeight="1">
      <c r="D85" s="1"/>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284.25" customHeight="1">
      <c r="D86" s="1"/>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row>
    <row r="87" spans="1:60" ht="105" customHeight="1">
      <c r="A87" s="160"/>
      <c r="B87" s="162" t="s">
        <v>91</v>
      </c>
      <c r="C87" s="162"/>
      <c r="D87" s="162"/>
      <c r="E87" s="162"/>
      <c r="F87" s="163"/>
      <c r="G87" s="163" t="s">
        <v>122</v>
      </c>
      <c r="H87" s="161"/>
      <c r="I87" s="27"/>
      <c r="J87" s="27"/>
      <c r="K87" s="27"/>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52.5" customHeight="1">
      <c r="A88" s="50"/>
      <c r="B88" s="51"/>
      <c r="C88" s="52"/>
      <c r="D88" s="51"/>
      <c r="E88" s="53"/>
      <c r="F88" s="52"/>
      <c r="G88" s="52"/>
      <c r="H88" s="52"/>
      <c r="I88" s="52"/>
      <c r="J88" s="52"/>
      <c r="K88" s="52"/>
    </row>
    <row r="89" spans="1:60" ht="36" customHeight="1">
      <c r="A89" s="50"/>
      <c r="B89" s="51"/>
      <c r="C89" s="52"/>
      <c r="D89" s="51"/>
      <c r="E89" s="53"/>
      <c r="F89" s="52"/>
      <c r="G89" s="52"/>
      <c r="H89" s="52"/>
      <c r="I89" s="52"/>
      <c r="J89" s="52"/>
      <c r="K89" s="52"/>
    </row>
    <row r="90" spans="1:60" ht="42.75" customHeight="1">
      <c r="A90" s="54"/>
      <c r="B90" s="54"/>
      <c r="C90" s="54"/>
      <c r="D90" s="55"/>
      <c r="E90" s="55"/>
      <c r="F90" s="55"/>
      <c r="G90" s="55"/>
      <c r="H90" s="55"/>
      <c r="I90" s="54"/>
      <c r="J90" s="54"/>
      <c r="K90" s="54"/>
    </row>
    <row r="91" spans="1:60" ht="30.75" customHeight="1">
      <c r="A91" s="20"/>
      <c r="B91" s="319"/>
      <c r="C91" s="319"/>
      <c r="D91" s="319"/>
      <c r="E91" s="319"/>
      <c r="F91" s="319"/>
      <c r="G91" s="319"/>
      <c r="H91" s="319"/>
      <c r="I91" s="319"/>
      <c r="J91" s="319"/>
      <c r="K91" s="20"/>
    </row>
    <row r="92" spans="1:60" ht="33.75" customHeight="1">
      <c r="A92" s="96"/>
      <c r="B92" s="96"/>
      <c r="C92" s="96"/>
      <c r="D92" s="96"/>
      <c r="E92" s="96"/>
      <c r="F92" s="96"/>
      <c r="G92" s="96"/>
      <c r="H92" s="96"/>
      <c r="I92" s="96"/>
      <c r="J92" s="96"/>
      <c r="K92" s="96"/>
    </row>
    <row r="93" spans="1:60" ht="15" customHeight="1">
      <c r="A93" s="96"/>
      <c r="B93" s="96"/>
      <c r="C93" s="96"/>
      <c r="D93" s="96"/>
      <c r="E93" s="96"/>
      <c r="F93" s="96"/>
      <c r="G93" s="96"/>
      <c r="H93" s="96"/>
      <c r="I93" s="96"/>
      <c r="J93" s="96"/>
      <c r="K93" s="96"/>
    </row>
    <row r="94" spans="1:60" ht="13.5" hidden="1" customHeight="1">
      <c r="A94" s="96"/>
      <c r="B94" s="96"/>
      <c r="C94" s="96"/>
      <c r="D94" s="96"/>
      <c r="E94" s="96"/>
      <c r="F94" s="96"/>
      <c r="G94" s="96"/>
      <c r="H94" s="96"/>
      <c r="I94" s="96"/>
      <c r="J94" s="96"/>
      <c r="K94" s="96"/>
    </row>
    <row r="95" spans="1:60" ht="63.75" hidden="1" customHeight="1">
      <c r="A95" s="96"/>
      <c r="B95" s="96"/>
      <c r="C95" s="96"/>
      <c r="D95" s="96"/>
      <c r="E95" s="96"/>
      <c r="F95" s="96"/>
      <c r="G95" s="96"/>
      <c r="H95" s="96"/>
      <c r="I95" s="96"/>
      <c r="J95" s="96"/>
      <c r="K95" s="96"/>
    </row>
    <row r="96" spans="1:60" ht="26.25" customHeight="1">
      <c r="A96" s="108"/>
      <c r="B96" s="108"/>
      <c r="C96" s="108"/>
      <c r="D96" s="108"/>
      <c r="E96" s="108"/>
      <c r="F96" s="108"/>
      <c r="G96" s="108"/>
      <c r="H96" s="108"/>
      <c r="I96" s="108"/>
      <c r="J96" s="108"/>
      <c r="K96" s="108"/>
    </row>
    <row r="97" spans="1:11" ht="26.25" customHeight="1">
      <c r="A97" s="108"/>
      <c r="B97" s="108"/>
      <c r="C97" s="108"/>
      <c r="D97" s="108"/>
      <c r="E97" s="108"/>
      <c r="F97" s="108"/>
      <c r="G97" s="108"/>
      <c r="H97" s="108"/>
      <c r="I97" s="108"/>
      <c r="J97" s="108"/>
      <c r="K97" s="108"/>
    </row>
    <row r="98" spans="1:11" ht="26.25" customHeight="1">
      <c r="A98" s="108"/>
      <c r="B98" s="108"/>
      <c r="C98" s="108"/>
      <c r="D98" s="108"/>
      <c r="E98" s="108"/>
      <c r="F98" s="108"/>
      <c r="G98" s="108"/>
      <c r="H98" s="108"/>
      <c r="I98" s="108"/>
      <c r="J98" s="108"/>
      <c r="K98" s="108"/>
    </row>
    <row r="99" spans="1:11" ht="26.25" customHeight="1">
      <c r="A99" s="108"/>
      <c r="B99" s="108"/>
      <c r="C99" s="108"/>
      <c r="D99" s="108"/>
      <c r="E99" s="108"/>
      <c r="F99" s="108"/>
      <c r="G99" s="108"/>
      <c r="H99" s="108"/>
      <c r="I99" s="108"/>
      <c r="J99" s="108"/>
      <c r="K99" s="108"/>
    </row>
    <row r="100" spans="1:11" ht="26.25" customHeight="1">
      <c r="A100" s="108"/>
      <c r="B100" s="108"/>
      <c r="C100" s="108"/>
      <c r="D100" s="108"/>
      <c r="E100" s="108"/>
      <c r="F100" s="108"/>
      <c r="G100" s="108"/>
      <c r="H100" s="108"/>
      <c r="I100" s="108"/>
      <c r="J100" s="108"/>
      <c r="K100" s="108"/>
    </row>
  </sheetData>
  <sheetProtection formatCells="0" formatColumns="0" formatRows="0" autoFilter="0"/>
  <protectedRanges>
    <protectedRange sqref="A82:K86 L57 L59:L63 L87 L79 L81:L82" name="Rozstęp3"/>
    <protectedRange sqref="J72:K78" name="Rozstęp4"/>
    <protectedRange sqref="I5:J6" name="Zakres6"/>
    <protectedRange sqref="J64:K64 A64 A49:K49 A55:K56 A54:B54 I54:K54" name="Zakres8"/>
    <protectedRange sqref="I22:J22 I8:J16 I20:J20 I35:J37" name="Zakres9"/>
    <protectedRange sqref="B1" name="Rozstęp1_1"/>
    <protectedRange sqref="H70:H78" name="Rozstęp2_3"/>
    <protectedRange sqref="J70:K71" name="Rozstęp4_1"/>
    <protectedRange sqref="I21:J21" name="Zakres9_2"/>
    <protectedRange sqref="I41:J41" name="Zakres9_4"/>
    <protectedRange sqref="I51:K53" name="Zakres7_1"/>
    <protectedRange sqref="B65" name="Zakres8_1"/>
    <protectedRange sqref="F70:G72" name="Zakres7_2"/>
    <protectedRange sqref="D70:E72" name="Zakres9_5"/>
    <protectedRange sqref="F73:G73" name="Zakres7_4"/>
    <protectedRange sqref="D73:E73" name="Zakres9_7"/>
    <protectedRange sqref="F75:G78" name="Zakres7_5"/>
    <protectedRange sqref="D75:E78" name="Zakres9_8"/>
    <protectedRange sqref="Q18:R19" name="Zakres9_1"/>
    <protectedRange sqref="I17:J17" name="Zakres9_6"/>
    <protectedRange sqref="C54:H54" name="Zakres8_3"/>
  </protectedRanges>
  <mergeCells count="118">
    <mergeCell ref="B7:C7"/>
    <mergeCell ref="D7:H7"/>
    <mergeCell ref="B8:C8"/>
    <mergeCell ref="D8:H8"/>
    <mergeCell ref="B9:C9"/>
    <mergeCell ref="D9:H9"/>
    <mergeCell ref="B2:K2"/>
    <mergeCell ref="A3:K3"/>
    <mergeCell ref="D4:H4"/>
    <mergeCell ref="B5:C5"/>
    <mergeCell ref="D5:H5"/>
    <mergeCell ref="B6:C6"/>
    <mergeCell ref="D6:H6"/>
    <mergeCell ref="B13:C13"/>
    <mergeCell ref="D13:H13"/>
    <mergeCell ref="B14:C14"/>
    <mergeCell ref="D14:H14"/>
    <mergeCell ref="D16:H16"/>
    <mergeCell ref="B17:B18"/>
    <mergeCell ref="B10:C10"/>
    <mergeCell ref="D10:H10"/>
    <mergeCell ref="B11:C11"/>
    <mergeCell ref="D11:H11"/>
    <mergeCell ref="B12:C12"/>
    <mergeCell ref="D12:H12"/>
    <mergeCell ref="B26:C26"/>
    <mergeCell ref="D26:H26"/>
    <mergeCell ref="B27:C27"/>
    <mergeCell ref="D27:H27"/>
    <mergeCell ref="B28:C28"/>
    <mergeCell ref="D28:H28"/>
    <mergeCell ref="K17:K18"/>
    <mergeCell ref="B21:K21"/>
    <mergeCell ref="A22:K22"/>
    <mergeCell ref="B23:C23"/>
    <mergeCell ref="D23:H23"/>
    <mergeCell ref="B24:C24"/>
    <mergeCell ref="D24:H24"/>
    <mergeCell ref="B25:C25"/>
    <mergeCell ref="D25:H25"/>
    <mergeCell ref="I32:I33"/>
    <mergeCell ref="J32:J33"/>
    <mergeCell ref="K32:K33"/>
    <mergeCell ref="B29:C29"/>
    <mergeCell ref="D29:H29"/>
    <mergeCell ref="B30:C30"/>
    <mergeCell ref="D30:H30"/>
    <mergeCell ref="B31:C31"/>
    <mergeCell ref="D31:H31"/>
    <mergeCell ref="B34:C34"/>
    <mergeCell ref="D34:H34"/>
    <mergeCell ref="B35:C35"/>
    <mergeCell ref="D35:H35"/>
    <mergeCell ref="B36:C36"/>
    <mergeCell ref="D36:H36"/>
    <mergeCell ref="A32:A33"/>
    <mergeCell ref="B32:C33"/>
    <mergeCell ref="D32:H33"/>
    <mergeCell ref="K42:K43"/>
    <mergeCell ref="B44:C44"/>
    <mergeCell ref="D44:H44"/>
    <mergeCell ref="B45:C45"/>
    <mergeCell ref="D45:H45"/>
    <mergeCell ref="B46:K46"/>
    <mergeCell ref="D38:E38"/>
    <mergeCell ref="A39:K39"/>
    <mergeCell ref="A40:K40"/>
    <mergeCell ref="B41:C41"/>
    <mergeCell ref="D41:H41"/>
    <mergeCell ref="A42:A43"/>
    <mergeCell ref="B42:C43"/>
    <mergeCell ref="D42:H43"/>
    <mergeCell ref="I42:I43"/>
    <mergeCell ref="J42:J43"/>
    <mergeCell ref="B53:H53"/>
    <mergeCell ref="I53:J53"/>
    <mergeCell ref="C54:H54"/>
    <mergeCell ref="B56:H56"/>
    <mergeCell ref="C65:H65"/>
    <mergeCell ref="I65:K65"/>
    <mergeCell ref="D49:E49"/>
    <mergeCell ref="B50:H50"/>
    <mergeCell ref="I50:J50"/>
    <mergeCell ref="B51:H51"/>
    <mergeCell ref="I51:J51"/>
    <mergeCell ref="B52:H52"/>
    <mergeCell ref="I52:J52"/>
    <mergeCell ref="B66:K66"/>
    <mergeCell ref="A68:A69"/>
    <mergeCell ref="B68:C69"/>
    <mergeCell ref="D68:D69"/>
    <mergeCell ref="E68:E69"/>
    <mergeCell ref="F68:F69"/>
    <mergeCell ref="G68:G69"/>
    <mergeCell ref="H68:H69"/>
    <mergeCell ref="I68:K69"/>
    <mergeCell ref="B73:C73"/>
    <mergeCell ref="I73:K73"/>
    <mergeCell ref="B74:C74"/>
    <mergeCell ref="I74:K74"/>
    <mergeCell ref="B75:C75"/>
    <mergeCell ref="I75:K75"/>
    <mergeCell ref="B70:C70"/>
    <mergeCell ref="I70:K70"/>
    <mergeCell ref="B71:C71"/>
    <mergeCell ref="I71:K71"/>
    <mergeCell ref="B72:C72"/>
    <mergeCell ref="I72:K72"/>
    <mergeCell ref="A79:E79"/>
    <mergeCell ref="I79:K79"/>
    <mergeCell ref="D81:E81"/>
    <mergeCell ref="B91:J91"/>
    <mergeCell ref="B76:C76"/>
    <mergeCell ref="I76:K76"/>
    <mergeCell ref="B77:C77"/>
    <mergeCell ref="I77:K77"/>
    <mergeCell ref="B78:C78"/>
    <mergeCell ref="I78:K78"/>
  </mergeCells>
  <printOptions horizontalCentered="1"/>
  <pageMargins left="0.15748031496062992" right="0.19685039370078741" top="0.51181102362204722" bottom="0.35433070866141736" header="0.31496062992125984" footer="0.31496062992125984"/>
  <pageSetup paperSize="9" scale="30" fitToHeight="0" orientation="landscape" horizontalDpi="4294967295" verticalDpi="4294967295" r:id="rId1"/>
  <headerFooter>
    <oddHeader>&amp;L&amp;"Arial,Pogrubiony"&amp;22&amp;C&amp;G</oddHeader>
    <oddFooter>&amp;C&amp;18Strona &amp;P z &amp;N</oddFooter>
  </headerFooter>
  <rowBreaks count="6" manualBreakCount="6">
    <brk id="19" max="10" man="1"/>
    <brk id="30" max="10" man="1"/>
    <brk id="37" max="10" man="1"/>
    <brk id="48" max="10" man="1"/>
    <brk id="63" max="10" man="1"/>
    <brk id="80" max="10"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3"/>
  <sheetViews>
    <sheetView view="pageBreakPreview" topLeftCell="A13" zoomScale="50" zoomScaleSheetLayoutView="50" zoomScalePageLayoutView="42" workbookViewId="0">
      <selection activeCell="C10" sqref="C10:K10"/>
    </sheetView>
  </sheetViews>
  <sheetFormatPr defaultRowHeight="26.25"/>
  <cols>
    <col min="1" max="1" width="14" style="14" customWidth="1"/>
    <col min="2" max="2" width="66.28515625" style="10"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51.85546875" customWidth="1"/>
  </cols>
  <sheetData>
    <row r="1" spans="1:60" s="77" customFormat="1" ht="74.25" customHeight="1" thickBot="1">
      <c r="A1" s="338" t="s">
        <v>38</v>
      </c>
      <c r="B1" s="338"/>
      <c r="C1" s="338"/>
      <c r="D1" s="338"/>
      <c r="E1" s="338"/>
      <c r="F1" s="338"/>
      <c r="G1" s="338"/>
      <c r="H1" s="338"/>
      <c r="I1" s="338"/>
      <c r="J1" s="338"/>
      <c r="K1" s="338"/>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7" customFormat="1" ht="49.5" customHeight="1" thickTop="1" thickBot="1">
      <c r="A2" s="87" t="s">
        <v>10</v>
      </c>
      <c r="B2" s="92" t="s">
        <v>58</v>
      </c>
      <c r="C2" s="339" t="s">
        <v>26</v>
      </c>
      <c r="D2" s="340"/>
      <c r="E2" s="340"/>
      <c r="F2" s="340"/>
      <c r="G2" s="340"/>
      <c r="H2" s="340"/>
      <c r="I2" s="340"/>
      <c r="J2" s="340"/>
      <c r="K2" s="341"/>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77" customFormat="1" ht="142.5" customHeight="1" thickTop="1">
      <c r="A3" s="93">
        <v>1</v>
      </c>
      <c r="B3" s="81" t="s">
        <v>108</v>
      </c>
      <c r="C3" s="342" t="s">
        <v>189</v>
      </c>
      <c r="D3" s="343"/>
      <c r="E3" s="343"/>
      <c r="F3" s="343"/>
      <c r="G3" s="343"/>
      <c r="H3" s="343"/>
      <c r="I3" s="343"/>
      <c r="J3" s="343"/>
      <c r="K3" s="344"/>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7" customFormat="1" ht="201" customHeight="1">
      <c r="A4" s="94" t="s">
        <v>6</v>
      </c>
      <c r="B4" s="97" t="s">
        <v>110</v>
      </c>
      <c r="C4" s="345" t="s">
        <v>173</v>
      </c>
      <c r="D4" s="346"/>
      <c r="E4" s="346"/>
      <c r="F4" s="346"/>
      <c r="G4" s="346"/>
      <c r="H4" s="346"/>
      <c r="I4" s="346"/>
      <c r="J4" s="346"/>
      <c r="K4" s="347"/>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7" customFormat="1" ht="172.5" customHeight="1">
      <c r="A5" s="94">
        <v>3</v>
      </c>
      <c r="B5" s="97" t="s">
        <v>151</v>
      </c>
      <c r="C5" s="345" t="s">
        <v>174</v>
      </c>
      <c r="D5" s="346"/>
      <c r="E5" s="346"/>
      <c r="F5" s="346"/>
      <c r="G5" s="346"/>
      <c r="H5" s="346"/>
      <c r="I5" s="346"/>
      <c r="J5" s="346"/>
      <c r="K5" s="347"/>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7" customFormat="1" ht="106.5" customHeight="1">
      <c r="A6" s="94" t="s">
        <v>8</v>
      </c>
      <c r="B6" s="97" t="s">
        <v>119</v>
      </c>
      <c r="C6" s="345" t="s">
        <v>139</v>
      </c>
      <c r="D6" s="346"/>
      <c r="E6" s="346"/>
      <c r="F6" s="346"/>
      <c r="G6" s="346"/>
      <c r="H6" s="346"/>
      <c r="I6" s="346"/>
      <c r="J6" s="346"/>
      <c r="K6" s="347"/>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7" customFormat="1" ht="196.5" customHeight="1">
      <c r="A7" s="94" t="s">
        <v>9</v>
      </c>
      <c r="B7" s="97" t="s">
        <v>113</v>
      </c>
      <c r="C7" s="345" t="s">
        <v>175</v>
      </c>
      <c r="D7" s="346"/>
      <c r="E7" s="346"/>
      <c r="F7" s="346"/>
      <c r="G7" s="346"/>
      <c r="H7" s="346"/>
      <c r="I7" s="346"/>
      <c r="J7" s="346"/>
      <c r="K7" s="34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7" customFormat="1" ht="348" customHeight="1">
      <c r="A8" s="94" t="s">
        <v>35</v>
      </c>
      <c r="B8" s="97" t="s">
        <v>114</v>
      </c>
      <c r="C8" s="348" t="s">
        <v>194</v>
      </c>
      <c r="D8" s="349"/>
      <c r="E8" s="349"/>
      <c r="F8" s="349"/>
      <c r="G8" s="349"/>
      <c r="H8" s="349"/>
      <c r="I8" s="349"/>
      <c r="J8" s="349"/>
      <c r="K8" s="350"/>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7" customFormat="1" ht="99" customHeight="1">
      <c r="A9" s="94" t="s">
        <v>36</v>
      </c>
      <c r="B9" s="97" t="s">
        <v>115</v>
      </c>
      <c r="C9" s="351" t="s">
        <v>176</v>
      </c>
      <c r="D9" s="351"/>
      <c r="E9" s="351"/>
      <c r="F9" s="351"/>
      <c r="G9" s="351"/>
      <c r="H9" s="351"/>
      <c r="I9" s="351"/>
      <c r="J9" s="351"/>
      <c r="K9" s="351"/>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7" customFormat="1" ht="121.5" customHeight="1">
      <c r="A10" s="94" t="s">
        <v>53</v>
      </c>
      <c r="B10" s="97" t="s">
        <v>117</v>
      </c>
      <c r="C10" s="352" t="s">
        <v>179</v>
      </c>
      <c r="D10" s="353"/>
      <c r="E10" s="353"/>
      <c r="F10" s="353"/>
      <c r="G10" s="353"/>
      <c r="H10" s="353"/>
      <c r="I10" s="353"/>
      <c r="J10" s="353"/>
      <c r="K10" s="354"/>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s="7" customFormat="1" ht="211.5" customHeight="1">
      <c r="A11" s="94" t="s">
        <v>59</v>
      </c>
      <c r="B11" s="97" t="s">
        <v>120</v>
      </c>
      <c r="C11" s="351" t="s">
        <v>188</v>
      </c>
      <c r="D11" s="351"/>
      <c r="E11" s="351"/>
      <c r="F11" s="351"/>
      <c r="G11" s="351"/>
      <c r="H11" s="351"/>
      <c r="I11" s="351"/>
      <c r="J11" s="351"/>
      <c r="K11" s="35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row>
    <row r="12" spans="1:60" ht="26.25" customHeight="1">
      <c r="A12" s="108"/>
      <c r="B12" s="108"/>
      <c r="C12" s="108"/>
      <c r="D12" s="108"/>
      <c r="E12" s="108"/>
      <c r="F12" s="108"/>
      <c r="G12" s="108"/>
      <c r="H12" s="108"/>
      <c r="I12" s="108"/>
      <c r="J12" s="108"/>
      <c r="K12" s="108"/>
    </row>
    <row r="13" spans="1:60" ht="26.25" customHeight="1">
      <c r="A13" s="108"/>
      <c r="B13" s="108"/>
      <c r="C13" s="108"/>
      <c r="D13" s="108"/>
      <c r="E13" s="108"/>
      <c r="F13" s="108"/>
      <c r="G13" s="108"/>
      <c r="H13" s="108"/>
      <c r="I13" s="108"/>
      <c r="J13" s="108"/>
      <c r="K13" s="108"/>
    </row>
  </sheetData>
  <sheetProtection formatCells="0" formatColumns="0" formatRows="0" autoFilter="0"/>
  <mergeCells count="11">
    <mergeCell ref="C7:K7"/>
    <mergeCell ref="C8:K8"/>
    <mergeCell ref="C9:K9"/>
    <mergeCell ref="C11:K11"/>
    <mergeCell ref="C10:K10"/>
    <mergeCell ref="A1:K1"/>
    <mergeCell ref="C2:K2"/>
    <mergeCell ref="C3:K3"/>
    <mergeCell ref="C4:K4"/>
    <mergeCell ref="C6:K6"/>
    <mergeCell ref="C5:K5"/>
  </mergeCells>
  <printOptions horizontalCentered="1"/>
  <pageMargins left="0.15748031496062992" right="0.19685039370078741" top="0.51181102362204722" bottom="0.35433070866141736" header="0.31496062992125984" footer="0.31496062992125984"/>
  <pageSetup paperSize="9" scale="32"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topLeftCell="A7" zoomScale="70" zoomScaleNormal="60" zoomScaleSheetLayoutView="70" zoomScalePageLayoutView="42" workbookViewId="0">
      <selection activeCell="C4" sqref="C4:D4"/>
    </sheetView>
  </sheetViews>
  <sheetFormatPr defaultRowHeight="12.75"/>
  <cols>
    <col min="1" max="1" width="5.5703125" style="10"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9"/>
      <c r="E2" s="189"/>
      <c r="F2" s="189"/>
      <c r="G2" s="189"/>
      <c r="H2" s="189"/>
      <c r="I2" s="39"/>
      <c r="J2" s="16"/>
    </row>
    <row r="3" spans="1:10" ht="28.5">
      <c r="A3" s="19"/>
      <c r="E3" s="189"/>
      <c r="F3" s="189"/>
      <c r="G3" s="189"/>
      <c r="H3" s="189"/>
      <c r="I3" s="39"/>
      <c r="J3" s="16"/>
    </row>
    <row r="4" spans="1:10" ht="21">
      <c r="A4" s="203"/>
      <c r="B4" s="212" t="s">
        <v>44</v>
      </c>
      <c r="C4" s="370">
        <f>Nagłówek!C16</f>
        <v>0</v>
      </c>
      <c r="D4" s="370"/>
      <c r="E4" s="199"/>
      <c r="F4" s="199"/>
      <c r="G4" s="199"/>
      <c r="H4" s="199"/>
      <c r="I4" s="39"/>
      <c r="J4" s="16"/>
    </row>
    <row r="5" spans="1:10" ht="21">
      <c r="A5" s="206"/>
      <c r="B5" s="198"/>
      <c r="C5" s="199"/>
      <c r="D5" s="365" t="s">
        <v>71</v>
      </c>
      <c r="E5" s="365"/>
      <c r="F5" s="365"/>
      <c r="G5" s="365"/>
      <c r="H5" s="199"/>
      <c r="I5" s="16"/>
      <c r="J5" s="16"/>
    </row>
    <row r="6" spans="1:10" ht="21">
      <c r="A6" s="206"/>
      <c r="B6" s="371"/>
      <c r="C6" s="371"/>
      <c r="D6" s="328" t="s">
        <v>72</v>
      </c>
      <c r="E6" s="372"/>
      <c r="F6" s="196" t="s">
        <v>40</v>
      </c>
      <c r="G6" s="328" t="s">
        <v>41</v>
      </c>
      <c r="H6" s="373"/>
      <c r="I6" s="16"/>
      <c r="J6" s="16"/>
    </row>
    <row r="7" spans="1:10" ht="34.5" customHeight="1">
      <c r="A7" s="206"/>
      <c r="B7" s="328" t="s">
        <v>73</v>
      </c>
      <c r="C7" s="328"/>
      <c r="D7" s="362"/>
      <c r="E7" s="363"/>
      <c r="F7" s="200"/>
      <c r="G7" s="362"/>
      <c r="H7" s="364"/>
      <c r="I7" s="16"/>
      <c r="J7" s="16"/>
    </row>
    <row r="8" spans="1:10" ht="35.25" customHeight="1">
      <c r="A8" s="206"/>
      <c r="B8" s="328" t="s">
        <v>46</v>
      </c>
      <c r="C8" s="328"/>
      <c r="D8" s="362"/>
      <c r="E8" s="363"/>
      <c r="F8" s="200"/>
      <c r="G8" s="362"/>
      <c r="H8" s="364"/>
      <c r="I8" s="16"/>
      <c r="J8" s="16"/>
    </row>
    <row r="9" spans="1:10" ht="40.5" customHeight="1">
      <c r="A9" s="206"/>
      <c r="B9" s="328" t="s">
        <v>141</v>
      </c>
      <c r="C9" s="328"/>
      <c r="D9" s="362"/>
      <c r="E9" s="363"/>
      <c r="F9" s="200"/>
      <c r="G9" s="362"/>
      <c r="H9" s="364"/>
      <c r="I9" s="16"/>
      <c r="J9" s="16"/>
    </row>
    <row r="10" spans="1:10" ht="9" customHeight="1">
      <c r="A10" s="206"/>
      <c r="B10" s="198"/>
      <c r="C10" s="199"/>
      <c r="D10" s="199"/>
      <c r="E10" s="199"/>
      <c r="F10" s="199"/>
      <c r="G10" s="199"/>
      <c r="H10" s="199"/>
      <c r="I10" s="16"/>
      <c r="J10" s="16"/>
    </row>
    <row r="11" spans="1:10" ht="21">
      <c r="A11" s="206"/>
      <c r="B11" s="198"/>
      <c r="C11" s="199"/>
      <c r="D11" s="365" t="s">
        <v>43</v>
      </c>
      <c r="E11" s="365"/>
      <c r="F11" s="365"/>
      <c r="G11" s="365"/>
      <c r="H11" s="199"/>
      <c r="I11" s="16"/>
      <c r="J11" s="16"/>
    </row>
    <row r="12" spans="1:10" ht="8.25" customHeight="1">
      <c r="A12" s="206"/>
      <c r="B12" s="198"/>
      <c r="C12" s="199"/>
      <c r="D12" s="199"/>
      <c r="E12" s="199"/>
      <c r="F12" s="199"/>
      <c r="G12" s="199"/>
      <c r="H12" s="199"/>
      <c r="I12" s="16"/>
      <c r="J12" s="16"/>
    </row>
    <row r="13" spans="1:10" ht="54" customHeight="1">
      <c r="A13" s="206"/>
      <c r="B13" s="367"/>
      <c r="C13" s="367"/>
      <c r="D13" s="328" t="s">
        <v>143</v>
      </c>
      <c r="E13" s="328"/>
      <c r="F13" s="196" t="s">
        <v>40</v>
      </c>
      <c r="G13" s="328" t="s">
        <v>41</v>
      </c>
      <c r="H13" s="328"/>
      <c r="I13" s="16"/>
      <c r="J13" s="16"/>
    </row>
    <row r="14" spans="1:10" ht="37.5" customHeight="1">
      <c r="A14" s="206"/>
      <c r="B14" s="328" t="s">
        <v>45</v>
      </c>
      <c r="C14" s="328"/>
      <c r="D14" s="368">
        <f>D7</f>
        <v>0</v>
      </c>
      <c r="E14" s="368"/>
      <c r="F14" s="201"/>
      <c r="G14" s="363"/>
      <c r="H14" s="363"/>
      <c r="I14" s="16"/>
      <c r="J14" s="16"/>
    </row>
    <row r="15" spans="1:10" ht="36" customHeight="1">
      <c r="A15" s="207"/>
      <c r="B15" s="328" t="s">
        <v>46</v>
      </c>
      <c r="C15" s="328"/>
      <c r="D15" s="368">
        <f>D8</f>
        <v>0</v>
      </c>
      <c r="E15" s="368"/>
      <c r="F15" s="201"/>
      <c r="G15" s="363"/>
      <c r="H15" s="363"/>
      <c r="I15" s="16"/>
      <c r="J15" s="16"/>
    </row>
    <row r="16" spans="1:10" ht="29.25" customHeight="1">
      <c r="A16" s="207"/>
      <c r="B16" s="328" t="s">
        <v>141</v>
      </c>
      <c r="C16" s="328"/>
      <c r="D16" s="363"/>
      <c r="E16" s="363"/>
      <c r="F16" s="201"/>
      <c r="G16" s="363"/>
      <c r="H16" s="363"/>
      <c r="I16" s="16"/>
      <c r="J16" s="16"/>
    </row>
    <row r="17" spans="1:10" ht="9" customHeight="1">
      <c r="A17" s="207"/>
      <c r="B17" s="199"/>
      <c r="C17" s="199"/>
      <c r="D17" s="199"/>
      <c r="E17" s="199"/>
      <c r="F17" s="199"/>
      <c r="G17" s="199"/>
      <c r="H17" s="199"/>
      <c r="I17" s="16"/>
      <c r="J17" s="16"/>
    </row>
    <row r="18" spans="1:10" ht="28.5" customHeight="1">
      <c r="A18" s="205"/>
      <c r="B18" s="202"/>
      <c r="C18" s="202"/>
      <c r="D18" s="366" t="s">
        <v>42</v>
      </c>
      <c r="E18" s="366"/>
      <c r="F18" s="366"/>
      <c r="G18" s="366"/>
      <c r="H18" s="202"/>
      <c r="I18" s="16"/>
      <c r="J18" s="16"/>
    </row>
    <row r="19" spans="1:10" ht="8.25" customHeight="1">
      <c r="A19" s="203"/>
      <c r="B19" s="203"/>
      <c r="C19" s="203"/>
      <c r="D19" s="203"/>
      <c r="E19" s="203"/>
      <c r="F19" s="203"/>
      <c r="G19" s="203"/>
      <c r="H19" s="203"/>
      <c r="I19" s="16"/>
      <c r="J19" s="16"/>
    </row>
    <row r="20" spans="1:10" ht="45.75" customHeight="1">
      <c r="A20" s="203"/>
      <c r="B20" s="367"/>
      <c r="C20" s="367"/>
      <c r="D20" s="369" t="s">
        <v>143</v>
      </c>
      <c r="E20" s="369"/>
      <c r="F20" s="369"/>
      <c r="G20" s="328" t="s">
        <v>18</v>
      </c>
      <c r="H20" s="328"/>
      <c r="I20" s="35"/>
      <c r="J20" s="16"/>
    </row>
    <row r="21" spans="1:10" ht="47.25" customHeight="1">
      <c r="A21" s="203"/>
      <c r="B21" s="357" t="s">
        <v>45</v>
      </c>
      <c r="C21" s="357"/>
      <c r="D21" s="358">
        <f>D7</f>
        <v>0</v>
      </c>
      <c r="E21" s="358"/>
      <c r="F21" s="358"/>
      <c r="G21" s="359">
        <f>oceniający1!H79</f>
        <v>0</v>
      </c>
      <c r="H21" s="359"/>
      <c r="I21" s="18"/>
      <c r="J21" s="16"/>
    </row>
    <row r="22" spans="1:10" ht="39.75" customHeight="1">
      <c r="A22" s="203"/>
      <c r="B22" s="357" t="s">
        <v>46</v>
      </c>
      <c r="C22" s="357"/>
      <c r="D22" s="358">
        <f>D8</f>
        <v>0</v>
      </c>
      <c r="E22" s="358"/>
      <c r="F22" s="358"/>
      <c r="G22" s="359"/>
      <c r="H22" s="359"/>
      <c r="I22" s="36"/>
      <c r="J22" s="16"/>
    </row>
    <row r="23" spans="1:10" ht="51" customHeight="1">
      <c r="A23" s="203"/>
      <c r="B23" s="357" t="s">
        <v>141</v>
      </c>
      <c r="C23" s="357"/>
      <c r="D23" s="358"/>
      <c r="E23" s="358"/>
      <c r="F23" s="358"/>
      <c r="G23" s="359"/>
      <c r="H23" s="359"/>
      <c r="I23" s="36"/>
      <c r="J23" s="16"/>
    </row>
    <row r="24" spans="1:10" ht="41.25" customHeight="1">
      <c r="A24" s="203"/>
      <c r="B24" s="357" t="s">
        <v>47</v>
      </c>
      <c r="C24" s="357"/>
      <c r="D24" s="358"/>
      <c r="E24" s="358"/>
      <c r="F24" s="358"/>
      <c r="G24" s="359"/>
      <c r="H24" s="359"/>
      <c r="I24" s="36"/>
      <c r="J24" s="16"/>
    </row>
    <row r="25" spans="1:10" ht="31.5">
      <c r="A25" s="203"/>
      <c r="B25" s="360" t="s">
        <v>48</v>
      </c>
      <c r="C25" s="360"/>
      <c r="D25" s="360"/>
      <c r="E25" s="360"/>
      <c r="F25" s="360"/>
      <c r="G25" s="359"/>
      <c r="H25" s="359"/>
      <c r="I25" s="36"/>
      <c r="J25" s="16"/>
    </row>
    <row r="26" spans="1:10" ht="9.75" customHeight="1">
      <c r="A26" s="203"/>
      <c r="B26" s="208"/>
      <c r="C26" s="208"/>
      <c r="D26" s="208"/>
      <c r="E26" s="208"/>
      <c r="F26" s="208"/>
      <c r="G26" s="204"/>
      <c r="H26" s="204"/>
      <c r="I26" s="36"/>
      <c r="J26" s="16"/>
    </row>
    <row r="27" spans="1:10" ht="61.5" customHeight="1">
      <c r="A27" s="203"/>
      <c r="B27" s="213" t="s">
        <v>49</v>
      </c>
      <c r="C27" s="361"/>
      <c r="D27" s="361"/>
      <c r="E27" s="164" t="s">
        <v>17</v>
      </c>
      <c r="F27" s="214"/>
      <c r="G27" s="215"/>
      <c r="H27" s="215"/>
      <c r="I27" s="16"/>
      <c r="J27" s="16"/>
    </row>
    <row r="28" spans="1:10" ht="14.25" customHeight="1">
      <c r="A28" s="209"/>
      <c r="B28" s="197"/>
      <c r="C28" s="197"/>
      <c r="D28" s="210"/>
      <c r="E28" s="197"/>
      <c r="F28" s="197"/>
      <c r="G28" s="203"/>
      <c r="H28" s="203"/>
      <c r="I28" s="16"/>
      <c r="J28" s="16"/>
    </row>
    <row r="29" spans="1:10" ht="21">
      <c r="A29" s="203"/>
      <c r="B29" s="214"/>
      <c r="C29" s="214" t="s">
        <v>50</v>
      </c>
      <c r="D29" s="214"/>
      <c r="E29" s="214"/>
      <c r="F29" s="214"/>
      <c r="G29" s="203"/>
      <c r="H29" s="203"/>
      <c r="I29" s="16"/>
      <c r="J29" s="16"/>
    </row>
    <row r="30" spans="1:10" ht="21">
      <c r="A30" s="203"/>
      <c r="B30" s="214"/>
      <c r="C30" s="214"/>
      <c r="D30" s="214"/>
      <c r="E30" s="214"/>
      <c r="F30" s="214"/>
      <c r="G30" s="203"/>
      <c r="H30" s="203"/>
      <c r="I30" s="16"/>
      <c r="J30" s="16"/>
    </row>
    <row r="31" spans="1:10" ht="28.5">
      <c r="A31" s="203"/>
      <c r="B31" s="214" t="s">
        <v>51</v>
      </c>
      <c r="C31" s="361" t="s">
        <v>74</v>
      </c>
      <c r="D31" s="361"/>
      <c r="E31" s="214"/>
      <c r="F31" s="214" t="s">
        <v>52</v>
      </c>
      <c r="G31" s="204"/>
      <c r="H31" s="203"/>
      <c r="I31" s="37"/>
      <c r="J31" s="37"/>
    </row>
    <row r="32" spans="1:10" ht="28.5">
      <c r="A32" s="203"/>
      <c r="B32" s="214"/>
      <c r="C32" s="214"/>
      <c r="D32" s="214"/>
      <c r="E32" s="214"/>
      <c r="F32" s="214"/>
      <c r="G32" s="204"/>
      <c r="H32" s="203"/>
      <c r="I32" s="37"/>
      <c r="J32" s="37"/>
    </row>
    <row r="33" spans="1:10" ht="28.5">
      <c r="A33" s="203"/>
      <c r="B33" s="214"/>
      <c r="C33" s="214"/>
      <c r="D33" s="214"/>
      <c r="E33" s="214"/>
      <c r="F33" s="214"/>
      <c r="G33" s="204"/>
      <c r="H33" s="203"/>
      <c r="I33" s="37"/>
      <c r="J33" s="37"/>
    </row>
    <row r="34" spans="1:10" ht="21">
      <c r="A34" s="211" t="s">
        <v>142</v>
      </c>
      <c r="B34" s="214"/>
      <c r="C34" s="214"/>
      <c r="D34" s="214"/>
      <c r="E34" s="214"/>
      <c r="F34" s="214"/>
      <c r="G34" s="203"/>
      <c r="H34" s="203"/>
      <c r="I34" s="16"/>
      <c r="J34" s="16"/>
    </row>
    <row r="35" spans="1:10" ht="21">
      <c r="A35" s="203"/>
      <c r="B35" s="214"/>
      <c r="C35" s="214"/>
      <c r="D35" s="214"/>
      <c r="E35" s="214"/>
      <c r="F35" s="214"/>
      <c r="G35" s="203"/>
      <c r="H35" s="203"/>
      <c r="I35" s="16"/>
      <c r="J35" s="16"/>
    </row>
    <row r="36" spans="1:10" s="190" customFormat="1" ht="23.25">
      <c r="A36" s="355"/>
      <c r="B36" s="356"/>
      <c r="C36" s="356"/>
      <c r="D36" s="356"/>
      <c r="E36" s="356"/>
      <c r="F36" s="356"/>
      <c r="G36" s="356"/>
      <c r="H36" s="356"/>
      <c r="I36" s="19"/>
      <c r="J36" s="19"/>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1B9B-60A2-44E2-8DE7-4032C5F46972}">
  <sheetPr>
    <pageSetUpPr fitToPage="1"/>
  </sheetPr>
  <dimension ref="A2:FX135"/>
  <sheetViews>
    <sheetView tabSelected="1" view="pageBreakPreview" topLeftCell="A100" zoomScale="50" zoomScaleNormal="40" zoomScaleSheetLayoutView="50" zoomScalePageLayoutView="42" workbookViewId="0">
      <selection activeCell="C103" sqref="C103:K103"/>
    </sheetView>
  </sheetViews>
  <sheetFormatPr defaultRowHeight="26.25"/>
  <cols>
    <col min="1" max="1" width="14" style="14" customWidth="1"/>
    <col min="2" max="2" width="66.28515625" style="10" customWidth="1"/>
    <col min="3" max="3" width="56" customWidth="1"/>
    <col min="4" max="4" width="34.28515625" style="126" customWidth="1"/>
    <col min="5" max="5" width="43" style="126" customWidth="1"/>
    <col min="6" max="6" width="21.42578125" style="126" customWidth="1"/>
    <col min="7" max="7" width="53.42578125" style="126" customWidth="1"/>
    <col min="8" max="8" width="48.140625" style="126" customWidth="1"/>
    <col min="9" max="9" width="31.85546875" customWidth="1"/>
    <col min="10" max="10" width="30.28515625" customWidth="1"/>
    <col min="11" max="11" width="46.7109375" customWidth="1"/>
  </cols>
  <sheetData>
    <row r="2" spans="1:11" ht="97.5" customHeight="1">
      <c r="A2" s="285" t="s">
        <v>150</v>
      </c>
      <c r="B2" s="285"/>
      <c r="C2" s="285"/>
      <c r="D2" s="285"/>
      <c r="E2" s="285"/>
      <c r="F2" s="285"/>
      <c r="G2" s="285"/>
      <c r="H2" s="285"/>
      <c r="I2" s="285"/>
      <c r="J2" s="285"/>
      <c r="K2" s="285"/>
    </row>
    <row r="3" spans="1:11" ht="98.25" customHeight="1">
      <c r="A3" s="11"/>
      <c r="B3" s="421" t="s">
        <v>32</v>
      </c>
      <c r="C3" s="421"/>
      <c r="D3" s="421" t="str">
        <f>Nagłówek!C6</f>
        <v>3c Wspieranie tworzenia i poszerzania zaawansowanych zdolności w zakresie rozwoju produktów i usług</v>
      </c>
      <c r="E3" s="421"/>
      <c r="F3" s="421"/>
      <c r="G3" s="421"/>
      <c r="H3" s="421"/>
      <c r="I3" s="421"/>
      <c r="J3" s="421"/>
      <c r="K3" s="421"/>
    </row>
    <row r="4" spans="1:11" ht="72" customHeight="1">
      <c r="A4" s="9"/>
      <c r="B4" s="425" t="s">
        <v>21</v>
      </c>
      <c r="C4" s="425"/>
      <c r="D4" s="422" t="s">
        <v>99</v>
      </c>
      <c r="E4" s="422"/>
      <c r="F4" s="422"/>
      <c r="G4" s="422"/>
      <c r="H4" s="422"/>
      <c r="I4" s="422"/>
      <c r="J4" s="422"/>
      <c r="K4" s="422"/>
    </row>
    <row r="5" spans="1:11" ht="90.75" customHeight="1">
      <c r="A5" s="9"/>
      <c r="B5" s="425" t="s">
        <v>22</v>
      </c>
      <c r="C5" s="425"/>
      <c r="D5" s="423" t="s">
        <v>98</v>
      </c>
      <c r="E5" s="423"/>
      <c r="F5" s="423"/>
      <c r="G5" s="423"/>
      <c r="H5" s="423"/>
      <c r="I5" s="423"/>
      <c r="J5" s="423"/>
      <c r="K5" s="423"/>
    </row>
    <row r="6" spans="1:11" ht="60" customHeight="1">
      <c r="A6" s="9"/>
      <c r="B6" s="423" t="s">
        <v>23</v>
      </c>
      <c r="C6" s="423"/>
      <c r="D6" s="424" t="str">
        <f>Nagłówek!C9</f>
        <v>Projekty realizowane w ramach pomocy de minimis do 200 000,00 Euro</v>
      </c>
      <c r="E6" s="424"/>
      <c r="F6" s="424"/>
      <c r="G6" s="424"/>
      <c r="H6" s="424"/>
      <c r="I6" s="424"/>
      <c r="J6" s="424"/>
      <c r="K6" s="424"/>
    </row>
    <row r="7" spans="1:11" ht="51" customHeight="1">
      <c r="B7" s="426" t="s">
        <v>33</v>
      </c>
      <c r="C7" s="426"/>
      <c r="D7" s="419"/>
      <c r="E7" s="419"/>
      <c r="F7" s="419"/>
      <c r="G7" s="419"/>
      <c r="H7" s="419"/>
      <c r="I7" s="419"/>
      <c r="J7" s="419"/>
      <c r="K7" s="419"/>
    </row>
    <row r="8" spans="1:11" ht="60" customHeight="1">
      <c r="B8" s="426" t="s">
        <v>19</v>
      </c>
      <c r="C8" s="426"/>
      <c r="D8" s="267"/>
      <c r="E8" s="267"/>
      <c r="F8" s="267"/>
      <c r="G8" s="267"/>
      <c r="H8" s="267"/>
      <c r="I8" s="267"/>
      <c r="J8" s="267"/>
      <c r="K8" s="267"/>
    </row>
    <row r="9" spans="1:11" ht="60" customHeight="1">
      <c r="B9" s="426" t="s">
        <v>1</v>
      </c>
      <c r="C9" s="426"/>
      <c r="D9" s="420"/>
      <c r="E9" s="420"/>
      <c r="F9" s="420"/>
      <c r="G9" s="420"/>
      <c r="H9" s="420"/>
      <c r="I9" s="420"/>
      <c r="J9" s="420"/>
      <c r="K9" s="420"/>
    </row>
    <row r="10" spans="1:11" ht="56.25" customHeight="1">
      <c r="B10" s="426" t="s">
        <v>34</v>
      </c>
      <c r="C10" s="426"/>
      <c r="D10" s="420"/>
      <c r="E10" s="420"/>
      <c r="F10" s="420"/>
      <c r="G10" s="420"/>
      <c r="H10" s="420"/>
      <c r="I10" s="420"/>
      <c r="J10" s="420"/>
      <c r="K10" s="420"/>
    </row>
    <row r="11" spans="1:11" ht="62.25" customHeight="1">
      <c r="B11" s="38" t="s">
        <v>57</v>
      </c>
      <c r="C11" s="38"/>
      <c r="D11" s="420"/>
      <c r="E11" s="420"/>
      <c r="F11" s="420"/>
      <c r="G11" s="420"/>
      <c r="H11" s="420"/>
      <c r="I11" s="420"/>
      <c r="J11" s="420"/>
      <c r="K11" s="420"/>
    </row>
    <row r="12" spans="1:11" ht="63.75" customHeight="1">
      <c r="B12" s="17"/>
      <c r="C12" s="17" t="s">
        <v>56</v>
      </c>
      <c r="D12" s="420"/>
      <c r="E12" s="420"/>
      <c r="F12" s="420"/>
      <c r="G12" s="420"/>
      <c r="H12" s="420"/>
      <c r="I12" s="420"/>
      <c r="J12" s="420"/>
      <c r="K12" s="420"/>
    </row>
    <row r="14" spans="1:11" ht="50.25" customHeight="1">
      <c r="A14" s="24"/>
      <c r="B14" s="98" t="s">
        <v>44</v>
      </c>
      <c r="C14" s="109">
        <f>Nagłówek!C16</f>
        <v>0</v>
      </c>
      <c r="D14" s="129"/>
      <c r="E14" s="129"/>
      <c r="F14" s="129"/>
      <c r="G14" s="129"/>
      <c r="H14" s="129"/>
      <c r="I14" s="71"/>
      <c r="J14" s="71"/>
      <c r="K14" s="71"/>
    </row>
    <row r="15" spans="1:11" ht="75.75" customHeight="1">
      <c r="A15" s="24"/>
      <c r="B15" s="266" t="s">
        <v>66</v>
      </c>
      <c r="C15" s="266"/>
      <c r="D15" s="266"/>
      <c r="E15" s="266"/>
      <c r="F15" s="266"/>
      <c r="G15" s="266"/>
      <c r="H15" s="266"/>
      <c r="I15" s="266"/>
      <c r="J15" s="266"/>
      <c r="K15" s="266"/>
    </row>
    <row r="16" spans="1:11" ht="53.25" customHeight="1" thickBot="1">
      <c r="A16" s="267" t="s">
        <v>29</v>
      </c>
      <c r="B16" s="267"/>
      <c r="C16" s="267"/>
      <c r="D16" s="267"/>
      <c r="E16" s="267"/>
      <c r="F16" s="267"/>
      <c r="G16" s="267"/>
      <c r="H16" s="267"/>
      <c r="I16" s="267"/>
      <c r="J16" s="267"/>
      <c r="K16" s="267"/>
    </row>
    <row r="17" spans="1:180" s="13" customFormat="1" ht="66.75" customHeight="1" thickTop="1" thickBot="1">
      <c r="A17" s="42" t="s">
        <v>10</v>
      </c>
      <c r="B17" s="43" t="s">
        <v>25</v>
      </c>
      <c r="C17" s="219"/>
      <c r="D17" s="268" t="s">
        <v>26</v>
      </c>
      <c r="E17" s="269"/>
      <c r="F17" s="269"/>
      <c r="G17" s="269"/>
      <c r="H17" s="270"/>
      <c r="I17" s="45" t="s">
        <v>2</v>
      </c>
      <c r="J17" s="45" t="s">
        <v>3</v>
      </c>
      <c r="K17" s="46" t="s">
        <v>4</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row>
    <row r="18" spans="1:180" ht="63.75" customHeight="1" thickTop="1">
      <c r="A18" s="82" t="s">
        <v>5</v>
      </c>
      <c r="B18" s="271" t="s">
        <v>165</v>
      </c>
      <c r="C18" s="271"/>
      <c r="D18" s="272" t="s">
        <v>79</v>
      </c>
      <c r="E18" s="272"/>
      <c r="F18" s="272"/>
      <c r="G18" s="272"/>
      <c r="H18" s="272"/>
      <c r="I18" s="31"/>
      <c r="J18" s="31"/>
      <c r="K18" s="155"/>
    </row>
    <row r="19" spans="1:180" ht="74.25" customHeight="1">
      <c r="A19" s="70" t="s">
        <v>6</v>
      </c>
      <c r="B19" s="273" t="s">
        <v>63</v>
      </c>
      <c r="C19" s="273"/>
      <c r="D19" s="257" t="s">
        <v>177</v>
      </c>
      <c r="E19" s="257"/>
      <c r="F19" s="257"/>
      <c r="G19" s="257"/>
      <c r="H19" s="257"/>
      <c r="I19" s="79"/>
      <c r="J19" s="79"/>
      <c r="K19" s="156"/>
    </row>
    <row r="20" spans="1:180" ht="391.5" customHeight="1">
      <c r="A20" s="70" t="s">
        <v>7</v>
      </c>
      <c r="B20" s="273" t="s">
        <v>64</v>
      </c>
      <c r="C20" s="273"/>
      <c r="D20" s="257" t="s">
        <v>166</v>
      </c>
      <c r="E20" s="257"/>
      <c r="F20" s="257"/>
      <c r="G20" s="257"/>
      <c r="H20" s="257"/>
      <c r="I20" s="79"/>
      <c r="J20" s="79"/>
      <c r="K20" s="156"/>
    </row>
    <row r="21" spans="1:180" ht="69.75" customHeight="1">
      <c r="A21" s="70" t="s">
        <v>8</v>
      </c>
      <c r="B21" s="273" t="s">
        <v>65</v>
      </c>
      <c r="C21" s="273"/>
      <c r="D21" s="257" t="s">
        <v>144</v>
      </c>
      <c r="E21" s="257"/>
      <c r="F21" s="257"/>
      <c r="G21" s="257"/>
      <c r="H21" s="257"/>
      <c r="I21" s="79"/>
      <c r="J21" s="79"/>
      <c r="K21" s="156"/>
    </row>
    <row r="22" spans="1:180" ht="123.75" customHeight="1">
      <c r="A22" s="70" t="s">
        <v>9</v>
      </c>
      <c r="B22" s="273" t="s">
        <v>80</v>
      </c>
      <c r="C22" s="273"/>
      <c r="D22" s="257" t="s">
        <v>81</v>
      </c>
      <c r="E22" s="257"/>
      <c r="F22" s="257"/>
      <c r="G22" s="257"/>
      <c r="H22" s="257"/>
      <c r="I22" s="79"/>
      <c r="J22" s="79"/>
      <c r="K22" s="156"/>
    </row>
    <row r="23" spans="1:180" ht="92.25" customHeight="1">
      <c r="A23" s="70" t="s">
        <v>35</v>
      </c>
      <c r="B23" s="274" t="s">
        <v>131</v>
      </c>
      <c r="C23" s="275"/>
      <c r="D23" s="257" t="s">
        <v>82</v>
      </c>
      <c r="E23" s="257"/>
      <c r="F23" s="257"/>
      <c r="G23" s="257"/>
      <c r="H23" s="257"/>
      <c r="I23" s="79"/>
      <c r="J23" s="79"/>
      <c r="K23" s="156"/>
    </row>
    <row r="24" spans="1:180" ht="87" customHeight="1">
      <c r="A24" s="70" t="s">
        <v>36</v>
      </c>
      <c r="B24" s="273" t="s">
        <v>163</v>
      </c>
      <c r="C24" s="273"/>
      <c r="D24" s="257" t="s">
        <v>83</v>
      </c>
      <c r="E24" s="257"/>
      <c r="F24" s="257"/>
      <c r="G24" s="257"/>
      <c r="H24" s="257"/>
      <c r="I24" s="79"/>
      <c r="J24" s="79"/>
      <c r="K24" s="156"/>
    </row>
    <row r="25" spans="1:180" ht="69" customHeight="1">
      <c r="A25" s="70" t="s">
        <v>53</v>
      </c>
      <c r="B25" s="273" t="s">
        <v>96</v>
      </c>
      <c r="C25" s="273"/>
      <c r="D25" s="257" t="s">
        <v>84</v>
      </c>
      <c r="E25" s="257"/>
      <c r="F25" s="257"/>
      <c r="G25" s="257"/>
      <c r="H25" s="257"/>
      <c r="I25" s="79"/>
      <c r="J25" s="79"/>
      <c r="K25" s="79"/>
    </row>
    <row r="26" spans="1:180" ht="73.5" customHeight="1">
      <c r="A26" s="70" t="s">
        <v>59</v>
      </c>
      <c r="B26" s="273" t="s">
        <v>167</v>
      </c>
      <c r="C26" s="273"/>
      <c r="D26" s="257" t="s">
        <v>85</v>
      </c>
      <c r="E26" s="257"/>
      <c r="F26" s="257"/>
      <c r="G26" s="257"/>
      <c r="H26" s="257"/>
      <c r="I26" s="79"/>
      <c r="J26" s="79"/>
      <c r="K26" s="79"/>
    </row>
    <row r="27" spans="1:180" ht="84" customHeight="1">
      <c r="A27" s="70" t="s">
        <v>61</v>
      </c>
      <c r="B27" s="273" t="s">
        <v>164</v>
      </c>
      <c r="C27" s="284"/>
      <c r="D27" s="257" t="s">
        <v>86</v>
      </c>
      <c r="E27" s="284"/>
      <c r="F27" s="284"/>
      <c r="G27" s="284"/>
      <c r="H27" s="284"/>
      <c r="I27" s="79"/>
      <c r="J27" s="79"/>
      <c r="K27" s="79"/>
    </row>
    <row r="28" spans="1:180" ht="45" customHeight="1">
      <c r="A28" s="25"/>
      <c r="B28" s="100" t="s">
        <v>87</v>
      </c>
      <c r="C28" s="100"/>
      <c r="D28" s="130"/>
      <c r="E28" s="119"/>
      <c r="F28" s="119"/>
      <c r="G28" s="119"/>
      <c r="H28" s="119"/>
      <c r="I28" s="27"/>
      <c r="J28" s="27"/>
      <c r="K28" s="27"/>
    </row>
    <row r="29" spans="1:180" ht="46.5" customHeight="1">
      <c r="A29" s="25"/>
      <c r="B29" s="278"/>
      <c r="D29" s="227" t="s">
        <v>125</v>
      </c>
      <c r="E29" s="227"/>
      <c r="F29" s="227"/>
      <c r="G29" s="227"/>
      <c r="H29" s="227"/>
      <c r="I29" s="27"/>
      <c r="J29" s="27"/>
      <c r="K29" s="276"/>
    </row>
    <row r="30" spans="1:180" ht="46.5" customHeight="1" thickBot="1">
      <c r="A30" s="25"/>
      <c r="B30" s="279"/>
      <c r="C30" s="184"/>
      <c r="D30" s="184"/>
      <c r="E30" s="184"/>
      <c r="F30" s="184"/>
      <c r="G30" s="184"/>
      <c r="I30" s="182" t="s">
        <v>40</v>
      </c>
      <c r="J30" s="181" t="s">
        <v>126</v>
      </c>
      <c r="K30" s="277"/>
    </row>
    <row r="31" spans="1:180" ht="46.5" customHeight="1">
      <c r="A31" s="25"/>
      <c r="B31" s="101"/>
      <c r="C31" s="184"/>
      <c r="D31" s="184"/>
      <c r="E31" s="184"/>
      <c r="F31" s="184"/>
      <c r="G31" s="184"/>
      <c r="I31" s="183" t="str">
        <f>IF((LEN(TRIM(CONCATENATE(K19,K20,K21,K22,K23,K24,K25,K26,K27,K28)))=10),"X","")</f>
        <v/>
      </c>
      <c r="J31" s="180" t="str">
        <f>IF((LEN(TRIM(CONCATENATE(I19,I20,I21,I22,I23,I24,I25,I26,I27,I28)))&gt;0),"X","")</f>
        <v/>
      </c>
      <c r="K31" s="102"/>
    </row>
    <row r="32" spans="1:180" ht="46.5" customHeight="1">
      <c r="A32" s="25"/>
      <c r="B32" s="195" t="s">
        <v>44</v>
      </c>
      <c r="C32" s="111">
        <f>Nagłówek!C16</f>
        <v>0</v>
      </c>
      <c r="D32" s="131"/>
      <c r="E32" s="131"/>
      <c r="F32" s="131"/>
      <c r="G32" s="131"/>
      <c r="H32" s="131"/>
      <c r="I32" s="27"/>
      <c r="J32" s="27"/>
      <c r="K32" s="102"/>
    </row>
    <row r="33" spans="1:136" ht="69" customHeight="1">
      <c r="A33" s="25"/>
      <c r="B33" s="285" t="s">
        <v>132</v>
      </c>
      <c r="C33" s="285"/>
      <c r="D33" s="285"/>
      <c r="E33" s="285"/>
      <c r="F33" s="285"/>
      <c r="G33" s="285"/>
      <c r="H33" s="285"/>
      <c r="I33" s="285"/>
      <c r="J33" s="285"/>
      <c r="K33" s="285"/>
    </row>
    <row r="34" spans="1:136" ht="36.75" customHeight="1" thickBot="1">
      <c r="A34" s="286" t="s">
        <v>29</v>
      </c>
      <c r="B34" s="286"/>
      <c r="C34" s="286"/>
      <c r="D34" s="286"/>
      <c r="E34" s="286"/>
      <c r="F34" s="286"/>
      <c r="G34" s="286"/>
      <c r="H34" s="286"/>
      <c r="I34" s="286"/>
      <c r="J34" s="286"/>
      <c r="K34" s="286"/>
    </row>
    <row r="35" spans="1:136" s="12" customFormat="1" ht="79.5" customHeight="1" thickTop="1" thickBot="1">
      <c r="A35" s="47" t="s">
        <v>10</v>
      </c>
      <c r="B35" s="280" t="s">
        <v>25</v>
      </c>
      <c r="C35" s="281"/>
      <c r="D35" s="268" t="s">
        <v>26</v>
      </c>
      <c r="E35" s="269"/>
      <c r="F35" s="269"/>
      <c r="G35" s="269"/>
      <c r="H35" s="270"/>
      <c r="I35" s="45" t="s">
        <v>2</v>
      </c>
      <c r="J35" s="45" t="s">
        <v>3</v>
      </c>
      <c r="K35" s="46" t="s">
        <v>4</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row>
    <row r="36" spans="1:136" s="20" customFormat="1" ht="114.75" customHeight="1" thickTop="1">
      <c r="A36" s="83" t="s">
        <v>5</v>
      </c>
      <c r="B36" s="282" t="s">
        <v>67</v>
      </c>
      <c r="C36" s="282"/>
      <c r="D36" s="283" t="s">
        <v>171</v>
      </c>
      <c r="E36" s="283"/>
      <c r="F36" s="283"/>
      <c r="G36" s="283"/>
      <c r="H36" s="283"/>
      <c r="I36" s="84"/>
      <c r="J36" s="84"/>
      <c r="K36" s="84"/>
    </row>
    <row r="37" spans="1:136" s="20" customFormat="1" ht="339.75" customHeight="1">
      <c r="A37" s="221" t="s">
        <v>6</v>
      </c>
      <c r="B37" s="287" t="s">
        <v>193</v>
      </c>
      <c r="C37" s="288"/>
      <c r="D37" s="289" t="s">
        <v>154</v>
      </c>
      <c r="E37" s="290"/>
      <c r="F37" s="290"/>
      <c r="G37" s="290"/>
      <c r="H37" s="291"/>
      <c r="I37" s="222"/>
      <c r="J37" s="222"/>
      <c r="K37" s="222"/>
    </row>
    <row r="38" spans="1:136" s="20" customFormat="1" ht="300" customHeight="1">
      <c r="A38" s="85" t="s">
        <v>7</v>
      </c>
      <c r="B38" s="254" t="s">
        <v>27</v>
      </c>
      <c r="C38" s="254"/>
      <c r="D38" s="257" t="s">
        <v>180</v>
      </c>
      <c r="E38" s="257"/>
      <c r="F38" s="257"/>
      <c r="G38" s="257"/>
      <c r="H38" s="257"/>
      <c r="I38" s="86"/>
      <c r="J38" s="86"/>
      <c r="K38" s="86"/>
    </row>
    <row r="39" spans="1:136" s="20" customFormat="1" ht="115.5" customHeight="1">
      <c r="A39" s="85" t="s">
        <v>8</v>
      </c>
      <c r="B39" s="254" t="s">
        <v>102</v>
      </c>
      <c r="C39" s="254"/>
      <c r="D39" s="257" t="s">
        <v>172</v>
      </c>
      <c r="E39" s="257"/>
      <c r="F39" s="257"/>
      <c r="G39" s="257"/>
      <c r="H39" s="257"/>
      <c r="I39" s="86"/>
      <c r="J39" s="86"/>
      <c r="K39" s="86"/>
    </row>
    <row r="40" spans="1:136" s="20" customFormat="1" ht="325.5" customHeight="1">
      <c r="A40" s="85" t="s">
        <v>9</v>
      </c>
      <c r="B40" s="273" t="s">
        <v>28</v>
      </c>
      <c r="C40" s="273"/>
      <c r="D40" s="257" t="s">
        <v>168</v>
      </c>
      <c r="E40" s="257"/>
      <c r="F40" s="257"/>
      <c r="G40" s="257"/>
      <c r="H40" s="257"/>
      <c r="I40" s="86"/>
      <c r="J40" s="86"/>
      <c r="K40" s="86"/>
    </row>
    <row r="41" spans="1:136" s="20" customFormat="1" ht="143.25" customHeight="1">
      <c r="A41" s="85" t="s">
        <v>35</v>
      </c>
      <c r="B41" s="273" t="s">
        <v>68</v>
      </c>
      <c r="C41" s="273"/>
      <c r="D41" s="257" t="s">
        <v>133</v>
      </c>
      <c r="E41" s="257"/>
      <c r="F41" s="257"/>
      <c r="G41" s="257"/>
      <c r="H41" s="257"/>
      <c r="I41" s="86"/>
      <c r="J41" s="86"/>
      <c r="K41" s="86"/>
    </row>
    <row r="42" spans="1:136" s="20" customFormat="1" ht="203.25" customHeight="1">
      <c r="A42" s="85" t="s">
        <v>36</v>
      </c>
      <c r="B42" s="273" t="s">
        <v>69</v>
      </c>
      <c r="C42" s="273"/>
      <c r="D42" s="257" t="s">
        <v>134</v>
      </c>
      <c r="E42" s="257"/>
      <c r="F42" s="257"/>
      <c r="G42" s="257"/>
      <c r="H42" s="257"/>
      <c r="I42" s="86"/>
      <c r="J42" s="86"/>
      <c r="K42" s="86"/>
    </row>
    <row r="43" spans="1:136" s="20" customFormat="1" ht="279" customHeight="1">
      <c r="A43" s="85" t="s">
        <v>53</v>
      </c>
      <c r="B43" s="274" t="s">
        <v>104</v>
      </c>
      <c r="C43" s="275"/>
      <c r="D43" s="257" t="s">
        <v>135</v>
      </c>
      <c r="E43" s="257"/>
      <c r="F43" s="257"/>
      <c r="G43" s="257"/>
      <c r="H43" s="257"/>
      <c r="I43" s="86"/>
      <c r="J43" s="86"/>
      <c r="K43" s="86"/>
    </row>
    <row r="44" spans="1:136" s="20" customFormat="1" ht="295.5" customHeight="1">
      <c r="A44" s="234" t="s">
        <v>59</v>
      </c>
      <c r="B44" s="258" t="s">
        <v>75</v>
      </c>
      <c r="C44" s="259"/>
      <c r="D44" s="260" t="s">
        <v>145</v>
      </c>
      <c r="E44" s="261"/>
      <c r="F44" s="261"/>
      <c r="G44" s="261"/>
      <c r="H44" s="262"/>
      <c r="I44" s="236"/>
      <c r="J44" s="236"/>
      <c r="K44" s="236"/>
    </row>
    <row r="45" spans="1:136" s="20" customFormat="1" ht="362.25" customHeight="1">
      <c r="A45" s="235"/>
      <c r="B45" s="242"/>
      <c r="C45" s="243"/>
      <c r="D45" s="263"/>
      <c r="E45" s="264"/>
      <c r="F45" s="264"/>
      <c r="G45" s="264"/>
      <c r="H45" s="265"/>
      <c r="I45" s="237"/>
      <c r="J45" s="237"/>
      <c r="K45" s="237"/>
    </row>
    <row r="46" spans="1:136" s="20" customFormat="1" ht="366" customHeight="1">
      <c r="A46" s="85" t="s">
        <v>61</v>
      </c>
      <c r="B46" s="374" t="s">
        <v>88</v>
      </c>
      <c r="C46" s="375"/>
      <c r="D46" s="376" t="s">
        <v>146</v>
      </c>
      <c r="E46" s="377"/>
      <c r="F46" s="377"/>
      <c r="G46" s="377"/>
      <c r="H46" s="378"/>
      <c r="I46" s="86"/>
      <c r="J46" s="86"/>
      <c r="K46" s="86"/>
    </row>
    <row r="47" spans="1:136" ht="162" customHeight="1">
      <c r="A47" s="70" t="s">
        <v>62</v>
      </c>
      <c r="B47" s="374" t="s">
        <v>89</v>
      </c>
      <c r="C47" s="375"/>
      <c r="D47" s="379" t="s">
        <v>147</v>
      </c>
      <c r="E47" s="380"/>
      <c r="F47" s="380"/>
      <c r="G47" s="380"/>
      <c r="H47" s="381"/>
      <c r="I47" s="79"/>
      <c r="J47" s="79"/>
      <c r="K47" s="79"/>
    </row>
    <row r="48" spans="1:136" ht="108.75" customHeight="1">
      <c r="A48" s="70" t="s">
        <v>169</v>
      </c>
      <c r="B48" s="374" t="s">
        <v>90</v>
      </c>
      <c r="C48" s="375"/>
      <c r="D48" s="379" t="s">
        <v>183</v>
      </c>
      <c r="E48" s="380"/>
      <c r="F48" s="380"/>
      <c r="G48" s="380"/>
      <c r="H48" s="381"/>
      <c r="I48" s="79"/>
      <c r="J48" s="79"/>
      <c r="K48" s="79"/>
    </row>
    <row r="49" spans="1:60" ht="55.5" customHeight="1">
      <c r="A49" s="25"/>
      <c r="B49" s="40" t="s">
        <v>87</v>
      </c>
      <c r="C49" s="26"/>
      <c r="D49" s="119"/>
      <c r="E49" s="119"/>
      <c r="F49" s="119"/>
      <c r="G49" s="119"/>
      <c r="H49" s="119"/>
      <c r="I49" s="27"/>
      <c r="J49" s="27"/>
      <c r="K49" s="27"/>
    </row>
    <row r="50" spans="1:60" ht="55.5" customHeight="1">
      <c r="A50" s="21"/>
      <c r="B50" s="216" t="str">
        <f>oceniający1!B38</f>
        <v>Numer ewidencyjny wniosku:</v>
      </c>
      <c r="C50" s="109">
        <f>Nagłówek!C16</f>
        <v>0</v>
      </c>
      <c r="D50" s="383"/>
      <c r="E50" s="383"/>
      <c r="F50" s="118"/>
      <c r="G50" s="118"/>
      <c r="H50" s="128"/>
      <c r="I50" s="23"/>
      <c r="J50" s="23"/>
      <c r="K50" s="23"/>
    </row>
    <row r="51" spans="1:60" ht="55.5" customHeight="1">
      <c r="A51" s="266" t="s">
        <v>76</v>
      </c>
      <c r="B51" s="266"/>
      <c r="C51" s="266"/>
      <c r="D51" s="266"/>
      <c r="E51" s="266"/>
      <c r="F51" s="266"/>
      <c r="G51" s="266"/>
      <c r="H51" s="266"/>
      <c r="I51" s="266"/>
      <c r="J51" s="266"/>
      <c r="K51" s="266"/>
    </row>
    <row r="52" spans="1:60" s="77" customFormat="1" ht="45" customHeight="1" thickBot="1">
      <c r="A52" s="286" t="s">
        <v>77</v>
      </c>
      <c r="B52" s="286"/>
      <c r="C52" s="286"/>
      <c r="D52" s="286"/>
      <c r="E52" s="286"/>
      <c r="F52" s="286"/>
      <c r="G52" s="286"/>
      <c r="H52" s="286"/>
      <c r="I52" s="286"/>
      <c r="J52" s="286"/>
      <c r="K52" s="286"/>
    </row>
    <row r="53" spans="1:60" ht="70.5" customHeight="1" thickTop="1" thickBot="1">
      <c r="A53" s="87" t="s">
        <v>10</v>
      </c>
      <c r="B53" s="314" t="s">
        <v>25</v>
      </c>
      <c r="C53" s="315"/>
      <c r="D53" s="316" t="s">
        <v>70</v>
      </c>
      <c r="E53" s="317"/>
      <c r="F53" s="317"/>
      <c r="G53" s="317"/>
      <c r="H53" s="318"/>
      <c r="I53" s="88" t="s">
        <v>2</v>
      </c>
      <c r="J53" s="88" t="s">
        <v>3</v>
      </c>
      <c r="K53" s="89" t="s">
        <v>4</v>
      </c>
    </row>
    <row r="54" spans="1:60" ht="70.5" customHeight="1" thickTop="1">
      <c r="A54" s="238" t="s">
        <v>5</v>
      </c>
      <c r="B54" s="240" t="s">
        <v>105</v>
      </c>
      <c r="C54" s="241"/>
      <c r="D54" s="387" t="s">
        <v>148</v>
      </c>
      <c r="E54" s="388"/>
      <c r="F54" s="388"/>
      <c r="G54" s="388"/>
      <c r="H54" s="389"/>
      <c r="I54" s="250"/>
      <c r="J54" s="250"/>
      <c r="K54" s="252"/>
    </row>
    <row r="55" spans="1:60" s="69" customFormat="1" ht="409.5" customHeight="1">
      <c r="A55" s="384"/>
      <c r="B55" s="385"/>
      <c r="C55" s="386"/>
      <c r="D55" s="390"/>
      <c r="E55" s="391"/>
      <c r="F55" s="391"/>
      <c r="G55" s="391"/>
      <c r="H55" s="392"/>
      <c r="I55" s="407"/>
      <c r="J55" s="407"/>
      <c r="K55" s="382"/>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row>
    <row r="56" spans="1:60" s="69" customFormat="1" ht="228" customHeight="1">
      <c r="A56" s="239"/>
      <c r="B56" s="242"/>
      <c r="C56" s="243"/>
      <c r="D56" s="393"/>
      <c r="E56" s="394"/>
      <c r="F56" s="394"/>
      <c r="G56" s="394"/>
      <c r="H56" s="395"/>
      <c r="I56" s="251"/>
      <c r="J56" s="251"/>
      <c r="K56" s="253"/>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row>
    <row r="57" spans="1:60" s="69" customFormat="1" ht="279" customHeight="1">
      <c r="A57" s="70" t="s">
        <v>6</v>
      </c>
      <c r="B57" s="273" t="s">
        <v>106</v>
      </c>
      <c r="C57" s="284"/>
      <c r="D57" s="257" t="s">
        <v>129</v>
      </c>
      <c r="E57" s="257"/>
      <c r="F57" s="257"/>
      <c r="G57" s="257"/>
      <c r="H57" s="257"/>
      <c r="I57" s="68"/>
      <c r="J57" s="68"/>
      <c r="K57" s="68"/>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69" customFormat="1" ht="206.25" customHeight="1">
      <c r="A58" s="70" t="s">
        <v>7</v>
      </c>
      <c r="B58" s="273" t="s">
        <v>107</v>
      </c>
      <c r="C58" s="273"/>
      <c r="D58" s="256" t="s">
        <v>138</v>
      </c>
      <c r="E58" s="256"/>
      <c r="F58" s="256"/>
      <c r="G58" s="256"/>
      <c r="H58" s="256"/>
      <c r="I58" s="68"/>
      <c r="J58" s="68"/>
      <c r="K58" s="6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69" customFormat="1" ht="71.25" customHeight="1">
      <c r="A59" s="193"/>
      <c r="B59" s="292" t="s">
        <v>130</v>
      </c>
      <c r="C59" s="292"/>
      <c r="D59" s="292"/>
      <c r="E59" s="292"/>
      <c r="F59" s="292"/>
      <c r="G59" s="292"/>
      <c r="H59" s="292"/>
      <c r="I59" s="292"/>
      <c r="J59" s="292"/>
      <c r="K59" s="292"/>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2" spans="1:60" ht="110.25" customHeight="1" thickBot="1">
      <c r="A62" s="9"/>
      <c r="B62" s="194" t="str">
        <f>oceniający1!B38</f>
        <v>Numer ewidencyjny wniosku:</v>
      </c>
      <c r="C62" s="110">
        <f>Nagłówek!C16</f>
        <v>0</v>
      </c>
      <c r="D62" s="399"/>
      <c r="E62" s="399"/>
      <c r="F62" s="120"/>
      <c r="G62" s="120"/>
      <c r="I62" s="77"/>
      <c r="J62" s="77"/>
      <c r="K62" s="77"/>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s="69" customFormat="1" ht="83.25" customHeight="1" thickTop="1" thickBot="1">
      <c r="A63" s="66" t="s">
        <v>10</v>
      </c>
      <c r="B63" s="299" t="s">
        <v>14</v>
      </c>
      <c r="C63" s="300"/>
      <c r="D63" s="300"/>
      <c r="E63" s="300"/>
      <c r="F63" s="300"/>
      <c r="G63" s="300"/>
      <c r="H63" s="301"/>
      <c r="I63" s="302" t="s">
        <v>15</v>
      </c>
      <c r="J63" s="303"/>
      <c r="K63" s="67" t="s">
        <v>16</v>
      </c>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69" customFormat="1" ht="81.75" customHeight="1" thickTop="1">
      <c r="A64" s="82" t="s">
        <v>5</v>
      </c>
      <c r="B64" s="304" t="s">
        <v>30</v>
      </c>
      <c r="C64" s="305"/>
      <c r="D64" s="305"/>
      <c r="E64" s="305"/>
      <c r="F64" s="305"/>
      <c r="G64" s="305"/>
      <c r="H64" s="306"/>
      <c r="I64" s="400"/>
      <c r="J64" s="400"/>
      <c r="K64" s="9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69" customFormat="1" ht="90.75" customHeight="1">
      <c r="A65" s="70" t="s">
        <v>6</v>
      </c>
      <c r="B65" s="309" t="s">
        <v>54</v>
      </c>
      <c r="C65" s="310"/>
      <c r="D65" s="310"/>
      <c r="E65" s="310"/>
      <c r="F65" s="310"/>
      <c r="G65" s="310"/>
      <c r="H65" s="311"/>
      <c r="I65" s="396"/>
      <c r="J65" s="396"/>
      <c r="K65" s="80"/>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ht="68.25" customHeight="1">
      <c r="A66" s="70" t="s">
        <v>7</v>
      </c>
      <c r="B66" s="309" t="s">
        <v>55</v>
      </c>
      <c r="C66" s="310"/>
      <c r="D66" s="310"/>
      <c r="E66" s="310"/>
      <c r="F66" s="310"/>
      <c r="G66" s="310"/>
      <c r="H66" s="311"/>
      <c r="I66" s="396"/>
      <c r="J66" s="396"/>
      <c r="K66" s="80"/>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ht="65.25" customHeight="1">
      <c r="A67" s="9"/>
      <c r="B67" s="76"/>
      <c r="C67" s="294" t="s">
        <v>39</v>
      </c>
      <c r="D67" s="294"/>
      <c r="E67" s="294"/>
      <c r="F67" s="294"/>
      <c r="G67" s="294"/>
      <c r="H67" s="294"/>
      <c r="I67" s="77"/>
      <c r="J67" s="77"/>
      <c r="K67" s="77"/>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ht="57" customHeight="1">
      <c r="A68" s="9"/>
      <c r="B68" s="76"/>
      <c r="C68" s="99"/>
      <c r="D68" s="132"/>
      <c r="E68" s="132"/>
      <c r="F68" s="132"/>
      <c r="G68" s="132"/>
      <c r="H68" s="132"/>
      <c r="I68" s="77"/>
      <c r="J68" s="77"/>
      <c r="K68" s="77"/>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s="77" customFormat="1" ht="81" customHeight="1">
      <c r="A69" s="9"/>
      <c r="B69" s="76"/>
      <c r="C69" s="99"/>
      <c r="D69" s="132"/>
      <c r="E69" s="132"/>
      <c r="F69" s="132"/>
      <c r="G69" s="132"/>
      <c r="H69" s="132"/>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77" customFormat="1" ht="409.5" customHeight="1">
      <c r="A70" s="9"/>
      <c r="B70" s="336"/>
      <c r="C70" s="336"/>
      <c r="D70" s="336"/>
      <c r="E70" s="336"/>
      <c r="F70" s="336"/>
      <c r="G70" s="336"/>
      <c r="H70" s="336"/>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77" customFormat="1" ht="402" customHeight="1">
      <c r="A71" s="9"/>
      <c r="B71" s="76"/>
      <c r="C71" s="76"/>
      <c r="D71" s="76"/>
      <c r="E71" s="76"/>
      <c r="F71" s="76"/>
      <c r="G71" s="76"/>
      <c r="H71" s="76"/>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77" customFormat="1" ht="81" customHeight="1">
      <c r="A72" s="9"/>
      <c r="B72" s="397"/>
      <c r="C72" s="398"/>
      <c r="D72" s="398"/>
      <c r="E72" s="398"/>
      <c r="F72" s="398"/>
      <c r="G72" s="398"/>
      <c r="H72" s="398"/>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77" customFormat="1" ht="81" customHeight="1">
      <c r="A73" s="9"/>
      <c r="B73" s="185" t="s">
        <v>44</v>
      </c>
      <c r="C73" s="34">
        <f>oceniający1!C38</f>
        <v>0</v>
      </c>
      <c r="D73" s="133"/>
      <c r="E73" s="133"/>
      <c r="F73" s="133"/>
      <c r="G73" s="133"/>
      <c r="H73" s="13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77" customFormat="1" ht="58.5" customHeight="1">
      <c r="A74" s="14"/>
      <c r="B74" s="76"/>
      <c r="C74" s="266" t="s">
        <v>78</v>
      </c>
      <c r="D74" s="266"/>
      <c r="E74" s="266"/>
      <c r="F74" s="266"/>
      <c r="G74" s="266"/>
      <c r="H74" s="266"/>
      <c r="I74" s="337"/>
      <c r="J74" s="337"/>
      <c r="K74" s="337"/>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77" customFormat="1" ht="69.75" customHeight="1">
      <c r="A75" s="14"/>
      <c r="B75" s="294" t="s">
        <v>31</v>
      </c>
      <c r="C75" s="294"/>
      <c r="D75" s="294"/>
      <c r="E75" s="294"/>
      <c r="F75" s="294"/>
      <c r="G75" s="294"/>
      <c r="H75" s="294"/>
      <c r="I75" s="294"/>
      <c r="J75" s="294"/>
      <c r="K75" s="294"/>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77" customFormat="1" ht="69.75" customHeight="1" thickBot="1">
      <c r="A76" s="14"/>
      <c r="B76" s="30"/>
      <c r="C76" s="21"/>
      <c r="D76" s="134"/>
      <c r="E76" s="128"/>
      <c r="F76" s="128"/>
      <c r="G76" s="128"/>
      <c r="H76" s="128"/>
      <c r="I76" s="16"/>
      <c r="J76" s="16"/>
      <c r="K76" s="1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81" customHeight="1" thickTop="1">
      <c r="A77" s="320" t="s">
        <v>10</v>
      </c>
      <c r="B77" s="295" t="s">
        <v>11</v>
      </c>
      <c r="C77" s="295"/>
      <c r="D77" s="295" t="s">
        <v>13</v>
      </c>
      <c r="E77" s="295" t="s">
        <v>12</v>
      </c>
      <c r="F77" s="295" t="s">
        <v>20</v>
      </c>
      <c r="G77" s="295" t="s">
        <v>95</v>
      </c>
      <c r="H77" s="295" t="s">
        <v>0</v>
      </c>
      <c r="I77" s="295" t="s">
        <v>37</v>
      </c>
      <c r="J77" s="295"/>
      <c r="K77" s="297"/>
    </row>
    <row r="78" spans="1:60" ht="57.75" customHeight="1" thickBot="1">
      <c r="A78" s="321"/>
      <c r="B78" s="296"/>
      <c r="C78" s="296"/>
      <c r="D78" s="296"/>
      <c r="E78" s="296"/>
      <c r="F78" s="296"/>
      <c r="G78" s="296"/>
      <c r="H78" s="296"/>
      <c r="I78" s="401"/>
      <c r="J78" s="401"/>
      <c r="K78" s="402"/>
    </row>
    <row r="79" spans="1:60" ht="99.95" customHeight="1" thickTop="1">
      <c r="A79" s="82" t="s">
        <v>5</v>
      </c>
      <c r="B79" s="403" t="s">
        <v>108</v>
      </c>
      <c r="C79" s="404"/>
      <c r="D79" s="103" t="s">
        <v>109</v>
      </c>
      <c r="E79" s="104">
        <v>4</v>
      </c>
      <c r="F79" s="104">
        <v>4</v>
      </c>
      <c r="G79" s="135"/>
      <c r="H79" s="157">
        <f>E79*G79</f>
        <v>0</v>
      </c>
      <c r="I79" s="328"/>
      <c r="J79" s="328"/>
      <c r="K79" s="328"/>
    </row>
    <row r="80" spans="1:60" ht="99.95" customHeight="1">
      <c r="A80" s="70" t="s">
        <v>6</v>
      </c>
      <c r="B80" s="254" t="s">
        <v>110</v>
      </c>
      <c r="C80" s="255"/>
      <c r="D80" s="91" t="s">
        <v>112</v>
      </c>
      <c r="E80" s="95">
        <v>4</v>
      </c>
      <c r="F80" s="95">
        <v>8</v>
      </c>
      <c r="G80" s="136"/>
      <c r="H80" s="158">
        <f t="shared" ref="H80:H87" si="0">E80*G80</f>
        <v>0</v>
      </c>
      <c r="I80" s="328"/>
      <c r="J80" s="328"/>
      <c r="K80" s="328"/>
    </row>
    <row r="81" spans="1:60" s="2" customFormat="1" ht="99.95" customHeight="1">
      <c r="A81" s="70" t="s">
        <v>7</v>
      </c>
      <c r="B81" s="273" t="s">
        <v>151</v>
      </c>
      <c r="C81" s="284"/>
      <c r="D81" s="105" t="s">
        <v>111</v>
      </c>
      <c r="E81" s="106">
        <v>4</v>
      </c>
      <c r="F81" s="106">
        <v>8</v>
      </c>
      <c r="G81" s="137"/>
      <c r="H81" s="157">
        <f t="shared" si="0"/>
        <v>0</v>
      </c>
      <c r="I81" s="324"/>
      <c r="J81" s="324"/>
      <c r="K81" s="324"/>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row>
    <row r="82" spans="1:60" ht="99.95" customHeight="1">
      <c r="A82" s="70" t="s">
        <v>8</v>
      </c>
      <c r="B82" s="254" t="s">
        <v>170</v>
      </c>
      <c r="C82" s="255"/>
      <c r="D82" s="91" t="s">
        <v>111</v>
      </c>
      <c r="E82" s="79">
        <v>3</v>
      </c>
      <c r="F82" s="95">
        <v>6</v>
      </c>
      <c r="G82" s="136"/>
      <c r="H82" s="158">
        <f t="shared" si="0"/>
        <v>0</v>
      </c>
      <c r="I82" s="324"/>
      <c r="J82" s="324"/>
      <c r="K82" s="324"/>
    </row>
    <row r="83" spans="1:60" ht="99.95" customHeight="1">
      <c r="A83" s="70" t="s">
        <v>9</v>
      </c>
      <c r="B83" s="254" t="s">
        <v>113</v>
      </c>
      <c r="C83" s="255"/>
      <c r="D83" s="91" t="s">
        <v>152</v>
      </c>
      <c r="E83" s="79">
        <v>3</v>
      </c>
      <c r="F83" s="95">
        <v>12</v>
      </c>
      <c r="G83" s="136"/>
      <c r="H83" s="158">
        <f t="shared" si="0"/>
        <v>0</v>
      </c>
      <c r="I83" s="324"/>
      <c r="J83" s="324"/>
      <c r="K83" s="324"/>
    </row>
    <row r="84" spans="1:60" ht="99.95" customHeight="1">
      <c r="A84" s="70" t="s">
        <v>35</v>
      </c>
      <c r="B84" s="254" t="s">
        <v>114</v>
      </c>
      <c r="C84" s="255"/>
      <c r="D84" s="91" t="s">
        <v>153</v>
      </c>
      <c r="E84" s="79">
        <v>1</v>
      </c>
      <c r="F84" s="95">
        <v>5</v>
      </c>
      <c r="G84" s="136"/>
      <c r="H84" s="159">
        <f t="shared" si="0"/>
        <v>0</v>
      </c>
      <c r="I84" s="324"/>
      <c r="J84" s="324"/>
      <c r="K84" s="324"/>
    </row>
    <row r="85" spans="1:60" ht="99.95" customHeight="1">
      <c r="A85" s="70" t="s">
        <v>36</v>
      </c>
      <c r="B85" s="374" t="s">
        <v>115</v>
      </c>
      <c r="C85" s="375"/>
      <c r="D85" s="91" t="s">
        <v>116</v>
      </c>
      <c r="E85" s="79">
        <v>1</v>
      </c>
      <c r="F85" s="95">
        <v>15</v>
      </c>
      <c r="G85" s="138"/>
      <c r="H85" s="159">
        <f t="shared" si="0"/>
        <v>0</v>
      </c>
      <c r="I85" s="324"/>
      <c r="J85" s="324"/>
      <c r="K85" s="324"/>
    </row>
    <row r="86" spans="1:60" ht="99.95" customHeight="1">
      <c r="A86" s="70" t="s">
        <v>53</v>
      </c>
      <c r="B86" s="374" t="s">
        <v>117</v>
      </c>
      <c r="C86" s="375"/>
      <c r="D86" s="91" t="s">
        <v>112</v>
      </c>
      <c r="E86" s="79">
        <v>3</v>
      </c>
      <c r="F86" s="95">
        <v>6</v>
      </c>
      <c r="G86" s="138"/>
      <c r="H86" s="159">
        <f t="shared" si="0"/>
        <v>0</v>
      </c>
      <c r="I86" s="324"/>
      <c r="J86" s="324"/>
      <c r="K86" s="324"/>
    </row>
    <row r="87" spans="1:60" ht="99.95" customHeight="1">
      <c r="A87" s="70" t="s">
        <v>59</v>
      </c>
      <c r="B87" s="274" t="s">
        <v>120</v>
      </c>
      <c r="C87" s="275"/>
      <c r="D87" s="91" t="s">
        <v>109</v>
      </c>
      <c r="E87" s="79">
        <v>6</v>
      </c>
      <c r="F87" s="95">
        <v>6</v>
      </c>
      <c r="G87" s="136"/>
      <c r="H87" s="158">
        <f t="shared" si="0"/>
        <v>0</v>
      </c>
      <c r="I87" s="324"/>
      <c r="J87" s="324"/>
      <c r="K87" s="324"/>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105" customHeight="1">
      <c r="A88" s="329" t="s">
        <v>118</v>
      </c>
      <c r="B88" s="329"/>
      <c r="C88" s="329"/>
      <c r="D88" s="329"/>
      <c r="E88" s="329"/>
      <c r="F88" s="95">
        <f>SUM(F79:F87)</f>
        <v>70</v>
      </c>
      <c r="G88" s="136"/>
      <c r="H88" s="223">
        <f>SUM(H79:H87)</f>
        <v>0</v>
      </c>
      <c r="I88" s="333"/>
      <c r="J88" s="333"/>
      <c r="K88" s="333"/>
      <c r="L88" s="23"/>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row>
    <row r="89" spans="1:60" s="77" customFormat="1" ht="79.5" customHeight="1">
      <c r="A89" s="9"/>
      <c r="B89" s="194" t="str">
        <f>oceniający1!B38</f>
        <v>Numer ewidencyjny wniosku:</v>
      </c>
      <c r="C89" s="109">
        <f>Nagłówek!C16</f>
        <v>0</v>
      </c>
      <c r="D89" s="383"/>
      <c r="E89" s="383"/>
      <c r="F89" s="118"/>
      <c r="G89" s="118"/>
      <c r="H89" s="128"/>
      <c r="I89" s="23"/>
      <c r="J89" s="23"/>
      <c r="K89" s="23"/>
      <c r="L89" s="23"/>
    </row>
    <row r="90" spans="1:60" ht="85.5" customHeight="1">
      <c r="A90" s="15"/>
      <c r="B90" s="71" t="s">
        <v>24</v>
      </c>
      <c r="C90" s="71"/>
      <c r="D90" s="139"/>
      <c r="E90" s="139"/>
      <c r="F90" s="139"/>
      <c r="G90" s="139"/>
      <c r="H90" s="139"/>
      <c r="I90" s="72"/>
      <c r="J90" s="72"/>
      <c r="K90" s="72"/>
      <c r="L90" s="23"/>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66" customHeight="1">
      <c r="A91" s="15"/>
      <c r="B91" s="6"/>
      <c r="C91" s="4"/>
      <c r="D91" s="121"/>
      <c r="E91" s="121"/>
      <c r="F91" s="121"/>
      <c r="G91" s="121"/>
      <c r="H91" s="121"/>
      <c r="I91" s="5"/>
      <c r="J91" s="5"/>
      <c r="K91" s="5"/>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row>
    <row r="92" spans="1:60" ht="409.5" customHeight="1">
      <c r="B92" s="3"/>
      <c r="C92" s="3"/>
      <c r="D92" s="122"/>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row>
    <row r="93" spans="1:60" ht="359.25" customHeight="1">
      <c r="D93" s="122"/>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ht="284.25" customHeight="1">
      <c r="D94" s="122"/>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spans="1:60" s="77" customFormat="1" ht="46.5" customHeight="1">
      <c r="A95" s="33"/>
      <c r="B95" s="217" t="str">
        <f>B89</f>
        <v>Numer ewidencyjny wniosku:</v>
      </c>
      <c r="C95" s="34">
        <f>C89</f>
        <v>0</v>
      </c>
      <c r="D95" s="127"/>
      <c r="E95" s="127"/>
      <c r="F95" s="127"/>
      <c r="G95" s="127"/>
      <c r="H95" s="127"/>
      <c r="I95" s="73"/>
      <c r="J95" s="73"/>
      <c r="K95" s="34"/>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77" customFormat="1" ht="74.25" customHeight="1" thickBot="1">
      <c r="A96" s="338" t="s">
        <v>38</v>
      </c>
      <c r="B96" s="338"/>
      <c r="C96" s="338"/>
      <c r="D96" s="338"/>
      <c r="E96" s="338"/>
      <c r="F96" s="338"/>
      <c r="G96" s="338"/>
      <c r="H96" s="338"/>
      <c r="I96" s="338"/>
      <c r="J96" s="338"/>
      <c r="K96" s="33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7" customFormat="1" ht="49.5" customHeight="1" thickTop="1" thickBot="1">
      <c r="A97" s="87" t="s">
        <v>10</v>
      </c>
      <c r="B97" s="92" t="s">
        <v>58</v>
      </c>
      <c r="C97" s="339" t="s">
        <v>26</v>
      </c>
      <c r="D97" s="340"/>
      <c r="E97" s="340"/>
      <c r="F97" s="340"/>
      <c r="G97" s="340"/>
      <c r="H97" s="340"/>
      <c r="I97" s="340"/>
      <c r="J97" s="340"/>
      <c r="K97" s="341"/>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77" customFormat="1" ht="141" customHeight="1" thickTop="1">
      <c r="A98" s="93">
        <v>1</v>
      </c>
      <c r="B98" s="81" t="s">
        <v>108</v>
      </c>
      <c r="C98" s="342" t="s">
        <v>187</v>
      </c>
      <c r="D98" s="343"/>
      <c r="E98" s="343"/>
      <c r="F98" s="343"/>
      <c r="G98" s="343"/>
      <c r="H98" s="343"/>
      <c r="I98" s="343"/>
      <c r="J98" s="343"/>
      <c r="K98" s="34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7" customFormat="1" ht="207" customHeight="1">
      <c r="A99" s="94" t="s">
        <v>6</v>
      </c>
      <c r="B99" s="97" t="s">
        <v>110</v>
      </c>
      <c r="C99" s="345" t="s">
        <v>173</v>
      </c>
      <c r="D99" s="346"/>
      <c r="E99" s="346"/>
      <c r="F99" s="346"/>
      <c r="G99" s="346"/>
      <c r="H99" s="346"/>
      <c r="I99" s="346"/>
      <c r="J99" s="346"/>
      <c r="K99" s="347"/>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7" customFormat="1" ht="165" customHeight="1">
      <c r="A100" s="94">
        <v>3</v>
      </c>
      <c r="B100" s="97" t="s">
        <v>151</v>
      </c>
      <c r="C100" s="345" t="s">
        <v>174</v>
      </c>
      <c r="D100" s="346"/>
      <c r="E100" s="346"/>
      <c r="F100" s="346"/>
      <c r="G100" s="346"/>
      <c r="H100" s="346"/>
      <c r="I100" s="346"/>
      <c r="J100" s="346"/>
      <c r="K100" s="347"/>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7" customFormat="1" ht="130.5" customHeight="1">
      <c r="A101" s="94" t="s">
        <v>8</v>
      </c>
      <c r="B101" s="97" t="s">
        <v>119</v>
      </c>
      <c r="C101" s="345" t="s">
        <v>139</v>
      </c>
      <c r="D101" s="346"/>
      <c r="E101" s="346"/>
      <c r="F101" s="346"/>
      <c r="G101" s="346"/>
      <c r="H101" s="346"/>
      <c r="I101" s="346"/>
      <c r="J101" s="346"/>
      <c r="K101" s="347"/>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7" customFormat="1" ht="192" customHeight="1">
      <c r="A102" s="94" t="s">
        <v>9</v>
      </c>
      <c r="B102" s="97" t="s">
        <v>113</v>
      </c>
      <c r="C102" s="345" t="s">
        <v>175</v>
      </c>
      <c r="D102" s="346"/>
      <c r="E102" s="346"/>
      <c r="F102" s="346"/>
      <c r="G102" s="346"/>
      <c r="H102" s="346"/>
      <c r="I102" s="346"/>
      <c r="J102" s="346"/>
      <c r="K102" s="347"/>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369.75" customHeight="1">
      <c r="A103" s="94" t="s">
        <v>35</v>
      </c>
      <c r="B103" s="97" t="s">
        <v>114</v>
      </c>
      <c r="C103" s="348" t="s">
        <v>194</v>
      </c>
      <c r="D103" s="349"/>
      <c r="E103" s="349"/>
      <c r="F103" s="349"/>
      <c r="G103" s="349"/>
      <c r="H103" s="349"/>
      <c r="I103" s="349"/>
      <c r="J103" s="349"/>
      <c r="K103" s="350"/>
    </row>
    <row r="104" spans="1:60" ht="81.75" customHeight="1">
      <c r="A104" s="94" t="s">
        <v>36</v>
      </c>
      <c r="B104" s="97" t="s">
        <v>115</v>
      </c>
      <c r="C104" s="351" t="s">
        <v>140</v>
      </c>
      <c r="D104" s="351"/>
      <c r="E104" s="351"/>
      <c r="F104" s="351"/>
      <c r="G104" s="351"/>
      <c r="H104" s="351"/>
      <c r="I104" s="351"/>
      <c r="J104" s="351"/>
      <c r="K104" s="351"/>
    </row>
    <row r="105" spans="1:60" ht="116.25" customHeight="1">
      <c r="A105" s="94" t="s">
        <v>53</v>
      </c>
      <c r="B105" s="97" t="s">
        <v>117</v>
      </c>
      <c r="C105" s="352" t="s">
        <v>178</v>
      </c>
      <c r="D105" s="353"/>
      <c r="E105" s="353"/>
      <c r="F105" s="353"/>
      <c r="G105" s="353"/>
      <c r="H105" s="353"/>
      <c r="I105" s="353"/>
      <c r="J105" s="353"/>
      <c r="K105" s="354"/>
    </row>
    <row r="106" spans="1:60" ht="230.25" customHeight="1">
      <c r="A106" s="94" t="s">
        <v>59</v>
      </c>
      <c r="B106" s="97" t="s">
        <v>120</v>
      </c>
      <c r="C106" s="351" t="s">
        <v>186</v>
      </c>
      <c r="D106" s="351"/>
      <c r="E106" s="351"/>
      <c r="F106" s="351"/>
      <c r="G106" s="351"/>
      <c r="H106" s="351"/>
      <c r="I106" s="351"/>
      <c r="J106" s="351"/>
      <c r="K106" s="351"/>
    </row>
    <row r="107" spans="1:60" ht="36" customHeight="1">
      <c r="A107" s="49"/>
      <c r="B107" s="191" t="str">
        <f>B62</f>
        <v>Numer ewidencyjny wniosku:</v>
      </c>
      <c r="C107" s="32">
        <f>oceniający1!C38</f>
        <v>0</v>
      </c>
      <c r="D107" s="140"/>
      <c r="E107" s="140"/>
      <c r="F107" s="140"/>
      <c r="G107" s="140"/>
      <c r="H107" s="140"/>
      <c r="I107" s="49"/>
      <c r="J107" s="49"/>
      <c r="K107" s="49"/>
    </row>
    <row r="108" spans="1:60" ht="42.75" customHeight="1">
      <c r="A108" s="50"/>
      <c r="B108" s="51"/>
      <c r="C108" s="52"/>
      <c r="D108" s="141"/>
      <c r="E108" s="142"/>
      <c r="F108" s="141"/>
      <c r="G108" s="141"/>
      <c r="H108" s="141"/>
      <c r="I108" s="52"/>
      <c r="J108" s="52"/>
      <c r="K108" s="52"/>
    </row>
    <row r="109" spans="1:60" ht="91.5" customHeight="1">
      <c r="A109" s="54"/>
      <c r="B109" s="54"/>
      <c r="C109" s="54"/>
      <c r="D109" s="143"/>
      <c r="E109" s="143"/>
      <c r="F109" s="143"/>
      <c r="G109" s="143"/>
      <c r="H109" s="143"/>
      <c r="I109" s="54"/>
      <c r="J109" s="54"/>
      <c r="K109" s="54"/>
    </row>
    <row r="110" spans="1:60" ht="91.5" customHeight="1" thickBot="1">
      <c r="A110" s="75"/>
      <c r="B110" s="56"/>
      <c r="C110" s="56"/>
      <c r="D110" s="411" t="s">
        <v>43</v>
      </c>
      <c r="E110" s="411"/>
      <c r="F110" s="411"/>
      <c r="G110" s="411"/>
      <c r="H110" s="411"/>
      <c r="I110" s="411"/>
      <c r="J110" s="75"/>
      <c r="K110" s="58"/>
    </row>
    <row r="111" spans="1:60" ht="91.5" customHeight="1" thickTop="1" thickBot="1">
      <c r="A111" s="412"/>
      <c r="B111" s="57"/>
      <c r="C111" s="57"/>
      <c r="D111" s="413" t="s">
        <v>40</v>
      </c>
      <c r="E111" s="414"/>
      <c r="F111" s="414"/>
      <c r="G111" s="415"/>
      <c r="H111" s="218" t="s">
        <v>41</v>
      </c>
      <c r="I111" s="57"/>
      <c r="J111" s="57"/>
      <c r="K111" s="57"/>
    </row>
    <row r="112" spans="1:60" ht="90" customHeight="1" thickTop="1" thickBot="1">
      <c r="A112" s="412"/>
      <c r="B112" s="57"/>
      <c r="C112" s="57"/>
      <c r="D112" s="416"/>
      <c r="E112" s="417"/>
      <c r="F112" s="417"/>
      <c r="G112" s="418"/>
      <c r="H112" s="144"/>
      <c r="I112" s="57"/>
      <c r="J112" s="57"/>
      <c r="K112" s="57"/>
    </row>
    <row r="113" spans="1:60" ht="121.5" customHeight="1" thickTop="1">
      <c r="A113" s="75"/>
      <c r="B113" s="57"/>
      <c r="C113" s="57"/>
      <c r="D113" s="145"/>
      <c r="E113" s="145"/>
      <c r="F113" s="145"/>
      <c r="G113" s="145"/>
      <c r="H113" s="145"/>
      <c r="I113" s="57"/>
      <c r="J113" s="57"/>
      <c r="K113" s="57"/>
    </row>
    <row r="114" spans="1:60" ht="48" customHeight="1">
      <c r="A114" s="75"/>
      <c r="B114" s="57"/>
      <c r="C114" s="107" t="s">
        <v>93</v>
      </c>
      <c r="D114" s="146"/>
      <c r="E114" s="147">
        <f>H88</f>
        <v>0</v>
      </c>
      <c r="F114" s="146"/>
      <c r="G114" s="146"/>
      <c r="H114" s="146"/>
      <c r="I114" s="107"/>
      <c r="J114" s="107"/>
      <c r="K114" s="107"/>
    </row>
    <row r="115" spans="1:60" ht="30" customHeight="1">
      <c r="A115" s="59"/>
      <c r="B115" s="60"/>
      <c r="C115" s="60"/>
      <c r="D115" s="408"/>
      <c r="E115" s="408"/>
      <c r="F115" s="408"/>
      <c r="G115" s="408"/>
      <c r="H115" s="408"/>
      <c r="I115" s="61"/>
      <c r="J115" s="61"/>
      <c r="K115" s="61"/>
    </row>
    <row r="116" spans="1:60" ht="34.5" hidden="1" customHeight="1">
      <c r="A116" s="59"/>
      <c r="B116" s="60"/>
      <c r="C116" s="60"/>
      <c r="D116" s="148"/>
      <c r="E116" s="149" t="s">
        <v>42</v>
      </c>
      <c r="F116" s="150"/>
      <c r="G116" s="150"/>
      <c r="H116" s="150"/>
      <c r="I116" s="61"/>
      <c r="J116" s="61"/>
      <c r="K116" s="61"/>
    </row>
    <row r="117" spans="1:60" ht="35.25" hidden="1" customHeight="1">
      <c r="A117" s="59"/>
      <c r="B117" s="62"/>
      <c r="C117" s="62"/>
      <c r="D117" s="409"/>
      <c r="E117" s="409"/>
      <c r="F117" s="409"/>
      <c r="G117" s="151"/>
      <c r="H117" s="152"/>
      <c r="I117" s="63"/>
      <c r="J117" s="63"/>
      <c r="K117" s="63"/>
    </row>
    <row r="118" spans="1:60" ht="35.25" hidden="1" customHeight="1">
      <c r="A118" s="410"/>
      <c r="B118" s="410"/>
      <c r="C118" s="410"/>
      <c r="D118" s="410"/>
      <c r="E118" s="410"/>
      <c r="F118" s="410"/>
      <c r="G118" s="410"/>
      <c r="H118" s="410"/>
      <c r="I118" s="57"/>
      <c r="J118" s="57"/>
      <c r="K118" s="56"/>
    </row>
    <row r="119" spans="1:60" ht="35.25" hidden="1" customHeight="1">
      <c r="A119" s="56"/>
      <c r="B119" s="405"/>
      <c r="C119" s="405"/>
      <c r="D119" s="405"/>
      <c r="E119" s="405"/>
      <c r="F119" s="123"/>
      <c r="G119" s="123"/>
      <c r="H119" s="123"/>
      <c r="I119" s="57"/>
      <c r="J119" s="57"/>
      <c r="K119" s="5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row>
    <row r="120" spans="1:60" ht="35.25" hidden="1" customHeight="1">
      <c r="A120" s="57"/>
      <c r="B120" s="405"/>
      <c r="C120" s="405"/>
      <c r="D120" s="405"/>
      <c r="E120" s="405"/>
      <c r="F120" s="123"/>
      <c r="G120" s="123"/>
      <c r="H120" s="123"/>
      <c r="I120" s="57"/>
      <c r="J120" s="57"/>
      <c r="K120" s="57"/>
    </row>
    <row r="121" spans="1:60" ht="35.25" hidden="1" customHeight="1">
      <c r="A121" s="75"/>
      <c r="B121" s="405"/>
      <c r="C121" s="405"/>
      <c r="D121" s="405"/>
      <c r="E121" s="405"/>
      <c r="F121" s="123"/>
      <c r="G121" s="123"/>
      <c r="H121" s="123"/>
      <c r="I121" s="57"/>
      <c r="J121" s="57"/>
      <c r="K121" s="58"/>
    </row>
    <row r="122" spans="1:60" ht="35.25" customHeight="1">
      <c r="A122" s="75"/>
      <c r="B122" s="405"/>
      <c r="C122" s="405"/>
      <c r="D122" s="405"/>
      <c r="E122" s="123"/>
      <c r="F122" s="123"/>
      <c r="G122" s="123"/>
      <c r="H122" s="123"/>
      <c r="I122" s="57"/>
      <c r="J122" s="57"/>
      <c r="K122" s="58"/>
    </row>
    <row r="123" spans="1:60" ht="35.25" customHeight="1">
      <c r="A123" s="57"/>
      <c r="B123" s="74"/>
      <c r="C123" s="74"/>
      <c r="D123" s="123"/>
      <c r="E123" s="123"/>
      <c r="F123" s="123"/>
      <c r="G123" s="123"/>
      <c r="H123" s="123"/>
      <c r="I123" s="57"/>
      <c r="J123" s="57"/>
      <c r="K123" s="57"/>
    </row>
    <row r="124" spans="1:60" ht="35.25" customHeight="1">
      <c r="A124" s="57"/>
      <c r="B124" s="405"/>
      <c r="C124" s="405"/>
      <c r="D124" s="405"/>
      <c r="E124" s="123"/>
      <c r="F124" s="123"/>
      <c r="G124" s="123"/>
      <c r="H124" s="123"/>
      <c r="I124" s="57"/>
      <c r="J124" s="57"/>
      <c r="K124" s="57"/>
    </row>
    <row r="125" spans="1:60" ht="35.25" customHeight="1">
      <c r="A125" s="57"/>
      <c r="B125" s="74"/>
      <c r="C125" s="74"/>
      <c r="D125" s="124"/>
      <c r="E125" s="123"/>
      <c r="F125" s="123"/>
      <c r="G125" s="123"/>
      <c r="H125" s="123"/>
      <c r="I125" s="57"/>
      <c r="J125" s="57"/>
      <c r="K125" s="57"/>
    </row>
    <row r="126" spans="1:60" ht="35.25" customHeight="1">
      <c r="A126" s="57"/>
      <c r="B126" s="65"/>
      <c r="C126" s="65" t="s">
        <v>94</v>
      </c>
      <c r="D126" s="125"/>
      <c r="E126" s="125"/>
      <c r="F126" s="123"/>
      <c r="G126" s="123"/>
      <c r="H126" s="125" t="s">
        <v>17</v>
      </c>
      <c r="I126" s="112"/>
      <c r="J126" s="57"/>
      <c r="K126" s="57"/>
    </row>
    <row r="127" spans="1:60" ht="57" customHeight="1">
      <c r="A127" s="57"/>
      <c r="B127" s="74"/>
      <c r="C127" s="64"/>
      <c r="D127" s="124"/>
      <c r="E127" s="123"/>
      <c r="F127" s="123"/>
      <c r="G127" s="123"/>
      <c r="H127" s="125"/>
      <c r="I127" s="57"/>
      <c r="J127" s="57"/>
      <c r="K127" s="57"/>
    </row>
    <row r="128" spans="1:60" ht="30.75" customHeight="1">
      <c r="A128" s="57"/>
      <c r="B128" s="74"/>
      <c r="C128" s="64"/>
      <c r="D128" s="124"/>
      <c r="E128" s="123"/>
      <c r="F128" s="123"/>
      <c r="G128" s="123"/>
      <c r="H128" s="125"/>
      <c r="I128" s="57"/>
      <c r="J128" s="57"/>
      <c r="K128" s="57"/>
    </row>
    <row r="129" spans="1:11" ht="33.75" customHeight="1">
      <c r="A129" s="57"/>
      <c r="B129" s="74"/>
      <c r="C129" s="406" t="s">
        <v>60</v>
      </c>
      <c r="D129" s="406"/>
      <c r="E129" s="406"/>
      <c r="F129" s="406"/>
      <c r="G129" s="406"/>
      <c r="H129" s="406"/>
      <c r="I129" s="78"/>
      <c r="J129" s="78"/>
      <c r="K129" s="57"/>
    </row>
    <row r="130" spans="1:11" ht="63.75" customHeight="1">
      <c r="A130" s="20"/>
      <c r="B130" s="319" t="s">
        <v>185</v>
      </c>
      <c r="C130" s="319"/>
      <c r="D130" s="319"/>
      <c r="E130" s="319"/>
      <c r="F130" s="319"/>
      <c r="G130" s="319"/>
      <c r="H130" s="319"/>
      <c r="I130" s="319"/>
      <c r="J130" s="319"/>
      <c r="K130" s="20"/>
    </row>
    <row r="131" spans="1:11" ht="226.5" customHeight="1">
      <c r="A131" s="20"/>
      <c r="B131" s="319"/>
      <c r="C131" s="319"/>
      <c r="D131" s="319"/>
      <c r="E131" s="319"/>
      <c r="F131" s="319"/>
      <c r="G131" s="319"/>
      <c r="H131" s="319"/>
      <c r="I131" s="319"/>
      <c r="J131" s="319"/>
      <c r="K131" s="20"/>
    </row>
    <row r="132" spans="1:11" ht="13.5" hidden="1" customHeight="1">
      <c r="A132" s="96"/>
      <c r="B132" s="96"/>
      <c r="C132" s="96"/>
      <c r="D132" s="153"/>
      <c r="E132" s="153"/>
      <c r="F132" s="153"/>
      <c r="G132" s="153"/>
      <c r="H132" s="153"/>
      <c r="I132" s="96"/>
      <c r="J132" s="96"/>
      <c r="K132" s="96"/>
    </row>
    <row r="133" spans="1:11" ht="63.75" hidden="1" customHeight="1">
      <c r="A133" s="96"/>
      <c r="B133" s="96" t="s">
        <v>91</v>
      </c>
      <c r="C133" s="96"/>
      <c r="D133" s="153"/>
      <c r="E133" s="153"/>
      <c r="F133" s="153"/>
      <c r="G133" s="153"/>
      <c r="H133" s="154" t="s">
        <v>92</v>
      </c>
      <c r="I133" s="96"/>
      <c r="J133" s="96"/>
      <c r="K133" s="96"/>
    </row>
    <row r="134" spans="1:11" ht="25.5">
      <c r="A134" s="50"/>
      <c r="B134" s="51"/>
      <c r="C134" s="52"/>
      <c r="D134" s="141"/>
      <c r="E134" s="142"/>
      <c r="F134" s="141"/>
      <c r="G134" s="141"/>
      <c r="H134" s="141"/>
      <c r="I134" s="52"/>
      <c r="J134" s="52"/>
      <c r="K134" s="52"/>
    </row>
    <row r="135" spans="1:11" ht="31.5">
      <c r="A135" s="96"/>
      <c r="B135" s="96"/>
      <c r="C135" s="96"/>
      <c r="D135" s="153"/>
      <c r="E135" s="153"/>
      <c r="F135" s="153"/>
      <c r="G135" s="153"/>
      <c r="H135" s="153"/>
      <c r="I135" s="96"/>
      <c r="J135" s="96"/>
      <c r="K135" s="96"/>
    </row>
  </sheetData>
  <sheetProtection formatCells="0" formatColumns="0" formatRows="0" autoFilter="0"/>
  <protectedRanges>
    <protectedRange sqref="L88:L90" name="Rozstęp3"/>
    <protectedRange sqref="A90:K95" name="Rozstęp3_2"/>
    <protectedRange sqref="J81:K87" name="Rozstęp4_2"/>
    <protectedRange sqref="I18:J19" name="Zakres6_2"/>
    <protectedRange sqref="I34:J34 J29 I47:J49 I32:J32 I21:J28" name="Zakres9_3"/>
    <protectedRange sqref="B14" name="Rozstęp1_1_4"/>
    <protectedRange sqref="H79:H87" name="Rozstęp2_3_2"/>
    <protectedRange sqref="J79:K80" name="Rozstęp4_1_2"/>
    <protectedRange sqref="I64:K66" name="Zakres7_1_2"/>
    <protectedRange sqref="B74" name="Zakres8_1_2"/>
    <protectedRange sqref="F79:G81" name="Zakres7_2_2"/>
    <protectedRange sqref="D79:E81" name="Zakres9_5_2"/>
    <protectedRange sqref="F82:G82" name="Zakres7_4_2"/>
    <protectedRange sqref="D82:E82" name="Zakres9_7_2"/>
    <protectedRange sqref="F84:G87" name="Zakres7_5_2"/>
    <protectedRange sqref="D84:E87" name="Zakres9_8_2"/>
    <protectedRange sqref="H29:I29" name="Zakres9_1"/>
    <protectedRange sqref="I30:J30" name="Zakres9_6_1"/>
    <protectedRange sqref="A8:K11" name="Rozstęp1_1_5_5"/>
    <protectedRange sqref="A12:K12" name="Rozstęp1_1_1_4_5"/>
  </protectedRanges>
  <mergeCells count="162">
    <mergeCell ref="D7:K7"/>
    <mergeCell ref="D8:K8"/>
    <mergeCell ref="D9:K9"/>
    <mergeCell ref="D10:K10"/>
    <mergeCell ref="D11:K11"/>
    <mergeCell ref="D12:K12"/>
    <mergeCell ref="A2:K2"/>
    <mergeCell ref="D3:K3"/>
    <mergeCell ref="D4:K4"/>
    <mergeCell ref="D5:K5"/>
    <mergeCell ref="D6:K6"/>
    <mergeCell ref="B3:C3"/>
    <mergeCell ref="B4:C4"/>
    <mergeCell ref="B5:C5"/>
    <mergeCell ref="B6:C6"/>
    <mergeCell ref="B7:C7"/>
    <mergeCell ref="B8:C8"/>
    <mergeCell ref="B9:C9"/>
    <mergeCell ref="B10:C10"/>
    <mergeCell ref="B122:D122"/>
    <mergeCell ref="B124:D124"/>
    <mergeCell ref="C129:H129"/>
    <mergeCell ref="B130:J131"/>
    <mergeCell ref="I54:I56"/>
    <mergeCell ref="J54:J56"/>
    <mergeCell ref="D115:H115"/>
    <mergeCell ref="D117:F117"/>
    <mergeCell ref="A118:H118"/>
    <mergeCell ref="B119:E119"/>
    <mergeCell ref="B120:E120"/>
    <mergeCell ref="B121:E121"/>
    <mergeCell ref="C106:K106"/>
    <mergeCell ref="D110:I110"/>
    <mergeCell ref="A111:A112"/>
    <mergeCell ref="D111:G111"/>
    <mergeCell ref="D112:G112"/>
    <mergeCell ref="C99:K99"/>
    <mergeCell ref="C101:K101"/>
    <mergeCell ref="C102:K102"/>
    <mergeCell ref="C103:K103"/>
    <mergeCell ref="C104:K104"/>
    <mergeCell ref="A88:E88"/>
    <mergeCell ref="I88:K88"/>
    <mergeCell ref="D89:E89"/>
    <mergeCell ref="A96:K96"/>
    <mergeCell ref="C97:K97"/>
    <mergeCell ref="C98:K98"/>
    <mergeCell ref="B85:C85"/>
    <mergeCell ref="I85:K85"/>
    <mergeCell ref="B86:C86"/>
    <mergeCell ref="I86:K86"/>
    <mergeCell ref="B87:C87"/>
    <mergeCell ref="I87:K87"/>
    <mergeCell ref="B82:C82"/>
    <mergeCell ref="I82:K82"/>
    <mergeCell ref="B83:C83"/>
    <mergeCell ref="I83:K83"/>
    <mergeCell ref="B84:C84"/>
    <mergeCell ref="I84:K84"/>
    <mergeCell ref="B79:C79"/>
    <mergeCell ref="I79:K79"/>
    <mergeCell ref="B80:C80"/>
    <mergeCell ref="I80:K80"/>
    <mergeCell ref="B81:C81"/>
    <mergeCell ref="I81:K81"/>
    <mergeCell ref="B75:K75"/>
    <mergeCell ref="A77:A78"/>
    <mergeCell ref="B77:C78"/>
    <mergeCell ref="D77:D78"/>
    <mergeCell ref="E77:E78"/>
    <mergeCell ref="F77:F78"/>
    <mergeCell ref="G77:G78"/>
    <mergeCell ref="H77:H78"/>
    <mergeCell ref="I77:K78"/>
    <mergeCell ref="B66:H66"/>
    <mergeCell ref="I66:J66"/>
    <mergeCell ref="C67:H67"/>
    <mergeCell ref="B70:H70"/>
    <mergeCell ref="B72:H72"/>
    <mergeCell ref="C74:H74"/>
    <mergeCell ref="I74:K74"/>
    <mergeCell ref="D62:E62"/>
    <mergeCell ref="B63:H63"/>
    <mergeCell ref="I63:J63"/>
    <mergeCell ref="B64:H64"/>
    <mergeCell ref="I64:J64"/>
    <mergeCell ref="B65:H65"/>
    <mergeCell ref="I65:J65"/>
    <mergeCell ref="B57:C57"/>
    <mergeCell ref="D57:H57"/>
    <mergeCell ref="B58:C58"/>
    <mergeCell ref="D58:H58"/>
    <mergeCell ref="B59:K59"/>
    <mergeCell ref="K54:K56"/>
    <mergeCell ref="D50:E50"/>
    <mergeCell ref="A51:K51"/>
    <mergeCell ref="A52:K52"/>
    <mergeCell ref="B53:C53"/>
    <mergeCell ref="D53:H53"/>
    <mergeCell ref="A54:A56"/>
    <mergeCell ref="B54:C56"/>
    <mergeCell ref="D54:H56"/>
    <mergeCell ref="B46:C46"/>
    <mergeCell ref="D46:H46"/>
    <mergeCell ref="B47:C47"/>
    <mergeCell ref="D47:H47"/>
    <mergeCell ref="B48:C48"/>
    <mergeCell ref="D48:H48"/>
    <mergeCell ref="A44:A45"/>
    <mergeCell ref="B44:C45"/>
    <mergeCell ref="D44:H45"/>
    <mergeCell ref="I44:I45"/>
    <mergeCell ref="J44:J45"/>
    <mergeCell ref="K44:K45"/>
    <mergeCell ref="B41:C41"/>
    <mergeCell ref="D41:H41"/>
    <mergeCell ref="B42:C42"/>
    <mergeCell ref="D42:H42"/>
    <mergeCell ref="B43:C43"/>
    <mergeCell ref="D43:H43"/>
    <mergeCell ref="K29:K30"/>
    <mergeCell ref="B33:K33"/>
    <mergeCell ref="A34:K34"/>
    <mergeCell ref="B35:C35"/>
    <mergeCell ref="D35:H35"/>
    <mergeCell ref="B36:C36"/>
    <mergeCell ref="D36:H36"/>
    <mergeCell ref="B37:C37"/>
    <mergeCell ref="D37:H37"/>
    <mergeCell ref="D24:H24"/>
    <mergeCell ref="B25:C25"/>
    <mergeCell ref="D25:H25"/>
    <mergeCell ref="B38:C38"/>
    <mergeCell ref="D38:H38"/>
    <mergeCell ref="B39:C39"/>
    <mergeCell ref="D39:H39"/>
    <mergeCell ref="B40:C40"/>
    <mergeCell ref="D40:H40"/>
    <mergeCell ref="C100:K100"/>
    <mergeCell ref="C105:K105"/>
    <mergeCell ref="B20:C20"/>
    <mergeCell ref="D20:H20"/>
    <mergeCell ref="B21:C21"/>
    <mergeCell ref="D21:H21"/>
    <mergeCell ref="B22:C22"/>
    <mergeCell ref="D22:H22"/>
    <mergeCell ref="B15:K15"/>
    <mergeCell ref="A16:K16"/>
    <mergeCell ref="D17:H17"/>
    <mergeCell ref="B18:C18"/>
    <mergeCell ref="D18:H18"/>
    <mergeCell ref="B19:C19"/>
    <mergeCell ref="D19:H19"/>
    <mergeCell ref="B26:C26"/>
    <mergeCell ref="D26:H26"/>
    <mergeCell ref="B27:C27"/>
    <mergeCell ref="D27:H27"/>
    <mergeCell ref="B29:B30"/>
    <mergeCell ref="D29:H29"/>
    <mergeCell ref="B23:C23"/>
    <mergeCell ref="D23:H23"/>
    <mergeCell ref="B24:C24"/>
  </mergeCells>
  <printOptions horizontalCentered="1"/>
  <pageMargins left="0.15748031496062992" right="0.19685039370078741" top="0.51181102362204722" bottom="0.35433070866141736" header="0.31496062992125984" footer="0.31496062992125984"/>
  <pageSetup paperSize="9" scale="33" fitToHeight="0" orientation="landscape" horizontalDpi="4294967295" verticalDpi="4294967295" r:id="rId1"/>
  <headerFooter>
    <oddHeader>&amp;C&amp;G</oddHeader>
    <oddFooter>&amp;C&amp;18Strona &amp;P z &amp;N</oddFooter>
  </headerFooter>
  <rowBreaks count="9" manualBreakCount="9">
    <brk id="13" max="10" man="1"/>
    <brk id="31" max="10" man="1"/>
    <brk id="42" max="10" man="1"/>
    <brk id="49" max="10" man="1"/>
    <brk id="61" max="10" man="1"/>
    <brk id="72" max="10" man="1"/>
    <brk id="88" max="10" man="1"/>
    <brk id="94" max="10" man="1"/>
    <brk id="106"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Guzik, Tomasz</cp:lastModifiedBy>
  <cp:lastPrinted>2019-03-22T14:50:25Z</cp:lastPrinted>
  <dcterms:created xsi:type="dcterms:W3CDTF">2008-04-25T12:39:43Z</dcterms:created>
  <dcterms:modified xsi:type="dcterms:W3CDTF">2019-03-26T08:39:01Z</dcterms:modified>
</cp:coreProperties>
</file>