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mikro" defaultThemeVersion="124226"/>
  <mc:AlternateContent xmlns:mc="http://schemas.openxmlformats.org/markup-compatibility/2006">
    <mc:Choice Requires="x15">
      <x15ac:absPath xmlns:x15ac="http://schemas.microsoft.com/office/spreadsheetml/2010/11/ac" url="S:\USŁUGI PUBLICZNE I REWITALIZACJA\home\Działanie 1.2\Załaczniki do Regulaminu 345-21\"/>
    </mc:Choice>
  </mc:AlternateContent>
  <xr:revisionPtr revIDLastSave="0" documentId="13_ncr:1_{E7605F44-7E47-4AE1-B164-CE1AA57CCE6F}" xr6:coauthVersionLast="47" xr6:coauthVersionMax="47" xr10:uidLastSave="{00000000-0000-0000-0000-000000000000}"/>
  <bookViews>
    <workbookView xWindow="-120" yWindow="-120" windowWidth="29040" windowHeight="15840" tabRatio="617" activeTab="6" xr2:uid="{00000000-000D-0000-FFFF-FFFF00000000}"/>
  </bookViews>
  <sheets>
    <sheet name="Nagłówek" sheetId="42" r:id="rId1"/>
    <sheet name="oceniający1" sheetId="39" r:id="rId2"/>
    <sheet name="OCENIAJĄCY  2." sheetId="38" state="hidden" r:id="rId3"/>
    <sheet name="oceniający2" sheetId="49" r:id="rId4"/>
    <sheet name="Instrukcja dokonywania oceny" sheetId="44" r:id="rId5"/>
    <sheet name="Karta wynikowa" sheetId="16" r:id="rId6"/>
    <sheet name="Karta dla Wnioskodawcy" sheetId="50" r:id="rId7"/>
  </sheets>
  <externalReferences>
    <externalReference r:id="rId8"/>
  </externalReferences>
  <definedNames>
    <definedName name="_ftn1" localSheetId="4">'Instrukcja dokonywania oceny'!#REF!</definedName>
    <definedName name="_ftn1" localSheetId="6">'Karta dla Wnioskodawcy'!#REF!</definedName>
    <definedName name="_ftn1" localSheetId="5">'Karta wynikowa'!#REF!</definedName>
    <definedName name="_ftn1" localSheetId="1">oceniający1!#REF!</definedName>
    <definedName name="_ftn1" localSheetId="3">oceniający2!#REF!</definedName>
    <definedName name="_ftnref1" localSheetId="4">'Instrukcja dokonywania oceny'!#REF!</definedName>
    <definedName name="_ftnref1" localSheetId="6">'Karta dla Wnioskodawcy'!#REF!</definedName>
    <definedName name="_ftnref1" localSheetId="5">'Karta wynikowa'!#REF!</definedName>
    <definedName name="_ftnref1" localSheetId="1">oceniający1!#REF!</definedName>
    <definedName name="_ftnref1" localSheetId="3">oceniający2!#REF!</definedName>
    <definedName name="excelblog_Dziesiatki" localSheetId="6">{"dziesięć";"dwadzieścia";"trzydzieści";"czterdzieści";"pięćdziesiąt";"sześćdziesiąt";"siedemdziesiąt";"osiemdziesiąt";"dziewięćdziesiąt"}</definedName>
    <definedName name="excelblog_Dziesiatki">{"dziesięć";"dwadzieścia";"trzydzieści";"czterdzieści";"pięćdziesiąt";"sześćdziesiąt";"siedemdziesiąt";"osiemdziesiąt";"dziewięćdziesiąt"}</definedName>
    <definedName name="excelblog_Jednosci" localSheetId="6">{"jeden";"dwa";"trzy";"cztery";"pięć";"sześć";"siedem";"osiem";"dziewięć";"dziesięć";"jedenaście";"dwanaście";"trzynaście";"czternaście";"piętnaście";"szestnaście";"siedemnaście";"osiemnaście";"dziewiętnaście";"dwadzieścia"}</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 localSheetId="6">{"sto";"dwieście";"trzysta";"czterysta";"pięćset";"sześćset";"siedemset";"osiemset";"dziewięcset"}</definedName>
    <definedName name="excelblog_Setki">{"sto";"dwieście";"trzysta";"czterysta";"pięćset";"sześćset";"siedemset";"osiemset";"dziewięcset"}</definedName>
    <definedName name="_xlnm.Print_Area" localSheetId="4">'Instrukcja dokonywania oceny'!$A$1:$K$11</definedName>
    <definedName name="_xlnm.Print_Area" localSheetId="6">'Karta dla Wnioskodawcy'!$A$1:$K$137</definedName>
    <definedName name="_xlnm.Print_Area" localSheetId="5">'Karta wynikowa'!$A$2:$H$36</definedName>
    <definedName name="_xlnm.Print_Area" localSheetId="0">Nagłówek!$B$1:$F$17</definedName>
    <definedName name="_xlnm.Print_Area" localSheetId="1">oceniający1!$A$1:$K$90</definedName>
    <definedName name="_xlnm.Print_Area" localSheetId="3">oceniający2!$A$1:$K$90</definedName>
    <definedName name="OLE_LINK1" localSheetId="4">'Instrukcja dokonywania oceny'!#REF!</definedName>
    <definedName name="OLE_LINK1" localSheetId="6">'Karta dla Wnioskodawcy'!#REF!</definedName>
    <definedName name="OLE_LINK1" localSheetId="5">'Karta wynikowa'!#REF!</definedName>
    <definedName name="OLE_LINK1" localSheetId="1">oceniający1!#REF!</definedName>
    <definedName name="OLE_LINK1" localSheetId="3">oceniający2!#REF!</definedName>
    <definedName name="sl">#REF!</definedName>
    <definedName name="slownie" localSheetId="4">#REF!</definedName>
    <definedName name="slownie" localSheetId="6">#REF!</definedName>
    <definedName name="slownie" localSheetId="5">#REF!</definedName>
    <definedName name="slownie" localSheetId="1">#REF!</definedName>
    <definedName name="slownie" localSheetId="3">#REF!</definedName>
    <definedName name="slownie">#REF!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4" i="50" l="1"/>
  <c r="I31" i="50"/>
  <c r="J31" i="50"/>
  <c r="C32" i="50"/>
  <c r="B51" i="50"/>
  <c r="C51" i="50"/>
  <c r="B64" i="50"/>
  <c r="B109" i="50" s="1"/>
  <c r="C64" i="50"/>
  <c r="C75" i="50"/>
  <c r="H81" i="50"/>
  <c r="H82" i="50"/>
  <c r="H83" i="50"/>
  <c r="H84" i="50"/>
  <c r="H85" i="50"/>
  <c r="H86" i="50"/>
  <c r="H87" i="50"/>
  <c r="H88" i="50"/>
  <c r="H89" i="50"/>
  <c r="F90" i="50"/>
  <c r="B91" i="50"/>
  <c r="B97" i="50" s="1"/>
  <c r="C91" i="50"/>
  <c r="C97" i="50" s="1"/>
  <c r="C109" i="50"/>
  <c r="H90" i="50" l="1"/>
  <c r="E116" i="50" s="1"/>
  <c r="F82" i="49"/>
  <c r="H81" i="49"/>
  <c r="H80" i="49"/>
  <c r="H79" i="49"/>
  <c r="H78" i="49"/>
  <c r="H77" i="49"/>
  <c r="H76" i="49"/>
  <c r="H75" i="49"/>
  <c r="H74" i="49"/>
  <c r="H73" i="49"/>
  <c r="H82" i="49" s="1"/>
  <c r="C67" i="49"/>
  <c r="C1" i="49"/>
  <c r="C52" i="49" s="1"/>
  <c r="C84" i="49" l="1"/>
  <c r="C20" i="49"/>
  <c r="C39" i="49"/>
  <c r="C4" i="16" l="1"/>
  <c r="C67" i="39"/>
  <c r="C1" i="39"/>
  <c r="C84" i="39" l="1"/>
  <c r="C52" i="39"/>
  <c r="C39" i="39"/>
  <c r="C20" i="39"/>
  <c r="F82" i="39"/>
  <c r="H81" i="39"/>
  <c r="H80" i="39"/>
  <c r="H79" i="39"/>
  <c r="H74" i="39" l="1"/>
  <c r="H75" i="39"/>
  <c r="H76" i="39"/>
  <c r="H77" i="39"/>
  <c r="H78" i="39"/>
  <c r="H73" i="39"/>
  <c r="D22" i="16"/>
  <c r="D21" i="16"/>
  <c r="D15" i="16"/>
  <c r="D14" i="16"/>
  <c r="H82" i="39" l="1"/>
  <c r="G2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Picheta, Anna</author>
  </authors>
  <commentList>
    <comment ref="B47" authorId="0" shapeId="0" xr:uid="{A0EF3956-84C6-490F-A84B-A1EB888C5CE9}">
      <text>
        <r>
          <rPr>
            <b/>
            <sz val="9"/>
            <color indexed="81"/>
            <rFont val="Tahoma"/>
            <family val="2"/>
            <charset val="238"/>
          </rPr>
          <t>Picheta, Anna:</t>
        </r>
        <r>
          <rPr>
            <sz val="9"/>
            <color indexed="81"/>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Picheta, Anna</author>
  </authors>
  <commentList>
    <comment ref="B47" authorId="0" shapeId="0" xr:uid="{296DEA84-037F-43DE-A36E-9B57235B7D96}">
      <text>
        <r>
          <rPr>
            <b/>
            <sz val="9"/>
            <color indexed="81"/>
            <rFont val="Tahoma"/>
            <family val="2"/>
            <charset val="238"/>
          </rPr>
          <t>Picheta, Anna:</t>
        </r>
        <r>
          <rPr>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Picheta, Anna</author>
  </authors>
  <commentList>
    <comment ref="B59" authorId="0" shapeId="0" xr:uid="{EEA27BB1-B700-4342-B4DA-6237CC9F8010}">
      <text>
        <r>
          <rPr>
            <b/>
            <sz val="9"/>
            <color indexed="81"/>
            <rFont val="Tahoma"/>
            <family val="2"/>
            <charset val="238"/>
          </rPr>
          <t>Picheta, Anna:</t>
        </r>
        <r>
          <rPr>
            <sz val="9"/>
            <color indexed="81"/>
            <rFont val="Tahoma"/>
            <family val="2"/>
            <charset val="238"/>
          </rPr>
          <t xml:space="preserve">
</t>
        </r>
      </text>
    </comment>
  </commentList>
</comments>
</file>

<file path=xl/sharedStrings.xml><?xml version="1.0" encoding="utf-8"?>
<sst xmlns="http://schemas.openxmlformats.org/spreadsheetml/2006/main" count="649" uniqueCount="212">
  <si>
    <t>Liczba punktów uzyskanych po zważeniu</t>
  </si>
  <si>
    <t>Wartość całkowita projektu:</t>
  </si>
  <si>
    <t>Tak</t>
  </si>
  <si>
    <t>Nie</t>
  </si>
  <si>
    <t>Nie dotyczy</t>
  </si>
  <si>
    <t>1.</t>
  </si>
  <si>
    <t>2.</t>
  </si>
  <si>
    <t>3.</t>
  </si>
  <si>
    <t>4.</t>
  </si>
  <si>
    <t>5.</t>
  </si>
  <si>
    <t>Lp.</t>
  </si>
  <si>
    <t>Kryterium</t>
  </si>
  <si>
    <t>Waga</t>
  </si>
  <si>
    <t>Punktacja</t>
  </si>
  <si>
    <t>Wynik oceny dopuszczającej</t>
  </si>
  <si>
    <t>TAK</t>
  </si>
  <si>
    <t>NIE</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</si>
  <si>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</si>
  <si>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</si>
  <si>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</si>
  <si>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</si>
  <si>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</si>
  <si>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</si>
  <si>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</si>
  <si>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</si>
  <si>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</si>
  <si>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</si>
  <si>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</si>
  <si>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</si>
  <si>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</si>
  <si>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</si>
  <si>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</si>
  <si>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</si>
  <si>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</si>
  <si>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</si>
  <si>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</si>
  <si>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</si>
  <si>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</si>
  <si>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</si>
  <si>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</si>
  <si>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</si>
  <si>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</si>
  <si>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</si>
  <si>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Oceniający 1</t>
  </si>
  <si>
    <t>Oceniający 2</t>
  </si>
  <si>
    <t>Łączna liczba przyznanych punktów</t>
  </si>
  <si>
    <t>Średnia uzyskana punktacja</t>
  </si>
  <si>
    <t>Proponowana kwota dofinansowania w PLN:</t>
  </si>
  <si>
    <t>Po weryfikacji, potwierdzam zgodność danych</t>
  </si>
  <si>
    <t>Data: ………………</t>
  </si>
  <si>
    <t>Podpis :</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</si>
  <si>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</si>
  <si>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</si>
  <si>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</si>
  <si>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</si>
  <si>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</si>
  <si>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Nazwa kryterium</t>
  </si>
  <si>
    <t>9.</t>
  </si>
  <si>
    <t>10.</t>
  </si>
  <si>
    <t>11.</t>
  </si>
  <si>
    <t xml:space="preserve">Wniosek złożony do właściwej instytucji </t>
  </si>
  <si>
    <t>Wnioskodawca/partnerzy uprawniony/uprawnieni jest/są do składania wniosku/otrzymania wsparcia</t>
  </si>
  <si>
    <t xml:space="preserve">A. KRYTERIA FORMALNE </t>
  </si>
  <si>
    <t>Spójność dokumentacji projektowej</t>
  </si>
  <si>
    <t>Trwałość projektu</t>
  </si>
  <si>
    <t>Adekwatność rodzaju wskaźników do typu projektu i realność ich wartości docelowych</t>
  </si>
  <si>
    <t>Definicja kryterium (informacja o zasadch oceny)</t>
  </si>
  <si>
    <t>WYNIK OCENY - KRYTERIA FORMALNE :</t>
  </si>
  <si>
    <t>Imię i nazwisko oceniajacego</t>
  </si>
  <si>
    <t>Oceniajacy 1</t>
  </si>
  <si>
    <t>Imię i nazwisko Sekretarza KOP:</t>
  </si>
  <si>
    <t>B2. KRYTERIA DOPUSZCZAJĄCE SEKTOROWE</t>
  </si>
  <si>
    <t xml:space="preserve">C. KRYTERIA PUNKTOWE </t>
  </si>
  <si>
    <t>Jeżeli wniosek nie spełnia warunku minimalnej/maksymalnej wartości projektu, wniosek zostaje odrzucony.</t>
  </si>
  <si>
    <t>Jeżeli wniosek nie spełnia warunku minimalnej/maksymalnej wartości wydatków kwalifikowalnych projektu, wniosek zostaje odrzucony.</t>
  </si>
  <si>
    <t>* Zgodnie z Regulaminem konkursu/naboru</t>
  </si>
  <si>
    <t>Wykonalność finansowa projektu</t>
  </si>
  <si>
    <t>Data:</t>
  </si>
  <si>
    <t>Liczba punktów</t>
  </si>
  <si>
    <t>0-1</t>
  </si>
  <si>
    <t>0-2</t>
  </si>
  <si>
    <t>0-3</t>
  </si>
  <si>
    <t>Suma</t>
  </si>
  <si>
    <t>Numer ewidencyjny wniosku</t>
  </si>
  <si>
    <t>podpis oceniającego:</t>
  </si>
  <si>
    <t>Data złożenia do Sekretariatu Naboru Wniosków :</t>
  </si>
  <si>
    <t>WYNIK OCENY - KRYTERIA FORMALNE:</t>
  </si>
  <si>
    <t xml:space="preserve">Negatywny </t>
  </si>
  <si>
    <r>
      <t>*</t>
    </r>
    <r>
      <rPr>
        <sz val="20"/>
        <rFont val="Calibri"/>
        <family val="2"/>
        <charset val="238"/>
        <scheme val="minor"/>
      </rPr>
      <t>Projekt o charakterze nieinfrastrukturalnym należy rozumieć jako projekt zakupowy, szkoleniowy, edukacyjny, reklamowy, badawczy, który nie powoduje ingerencji w środowisku lub nie polega na przekształceniu terenu lub zmianie jego wykorzystania.</t>
    </r>
  </si>
  <si>
    <t>B1. KRYTERIA DOPUSZCZAJĄCE OGÓLNE</t>
  </si>
  <si>
    <r>
      <t>Oceniający 3</t>
    </r>
    <r>
      <rPr>
        <b/>
        <vertAlign val="superscript"/>
        <sz val="16"/>
        <rFont val="Calibri"/>
        <family val="2"/>
        <charset val="238"/>
        <scheme val="minor"/>
      </rPr>
      <t>1)</t>
    </r>
  </si>
  <si>
    <t>1) Pole wypełniane w przypadku znacznej rozbieżności w ocenie, dokonanej przez  Oceniającego 1 i 2.</t>
  </si>
  <si>
    <t>Imię i nazwisko oceniającego</t>
  </si>
  <si>
    <t>KARTA OCENY PROJEKTÓW W RAMACH RPOWŚ 2014-2020</t>
  </si>
  <si>
    <t xml:space="preserve">Wniosek złożony w odpowiedzi na właściwe ogłoszenie konkursowe/o naborze RPSW.01.02.00-IZ.00-26-345/21* </t>
  </si>
  <si>
    <t>Jeżeli wniosek dotyczy innego konkursu/naboru niż ten, w ramach którego został złożony, wniosek zostaje odrzucony.</t>
  </si>
  <si>
    <t>Zgodność projektu z zapisami RPOWŚ 2014-2020 oraz SZOOP</t>
  </si>
  <si>
    <t xml:space="preserve">
(Niespełnienie co najmniej jednego z wymienionych poniżej kryteriów powoduje odrzucenie projektu)</t>
  </si>
  <si>
    <t>Czy projekt wpisuje się w zakres inteligentnych specjalizacji województwa świętokrzyskiego?</t>
  </si>
  <si>
    <t xml:space="preserve">Czy Wnioskodawca przedstawił rzetelną i wiarygodną agendę B+R?
</t>
  </si>
  <si>
    <t>Czy w przypadku beneficjentów będących dużymi przedsiębiorstwami zapewniono tzw. efekty dyfuzji działalności innowacyjnej oraz B+R do gospodarki oraz współpracy z MŚP, NGO i instytucjami badawczymi?</t>
  </si>
  <si>
    <t>Czy projekt wykazuje zdolność do adaptacji do zmian klimatu i reagowania na ryzyko powodziowe?</t>
  </si>
  <si>
    <t>Czy projekt przewiduje dostosowanie infrastruktury B+R do potrzeb osób z niepełnosprawnościami oraz osób o ograniczonej zdolności ruchowej?</t>
  </si>
  <si>
    <t>Zapisy RPOWŚ na lata 2014-2020 przewidują, że wsparcie wszystkich inwestycji dotyczących infrastruktury B+R w przedsiębiorstwach będzie uzależnione od przedstawienia agendy B+R, dotyczącej planowanych przez daną firmę działań badawczo-rozwojowych, zawierającej w szczególności opis planowanych obszarów badawczych, plan prac B+R, oczekiwane rezultaty itp. Z zapisów agendy badawczej musi jednoznacznie wynikać, jakie prace badawczo-rozwojowe Wnioskodawca zamierza realizować w okresie jego trwałości tj. minimum 5 lat (3 lata w przypadku MŚP) liczonych od daty płatności końcowej na rzecz Beneficjenta (Wnioskodawca jest zobligowany do zadeklarowania w agendzie, iż zakupiona infrastruktura będzie wykorzystywana do prac B+R w okresie trwałości projektu). Ponadto Wnioskodawca jest zobligowany do rzetelnego wykazania wysokości nakładów na działalność B+R w całkowitych nakładach inwestycyjnych Weryfikacja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</si>
  <si>
    <t>Współpraca z jednostkami naukowymi</t>
  </si>
  <si>
    <t>Potencjał innowacyjny przedsięwzięcia</t>
  </si>
  <si>
    <t>Przynależność Wnioskodawcy do sektora MŚP</t>
  </si>
  <si>
    <t>Doświadczenie w prowadzeniu prac B+R</t>
  </si>
  <si>
    <t>Udział nakładów na działalność B+R w całkowitych nakładach inwestycyjnych</t>
  </si>
  <si>
    <t>Wkład własny</t>
  </si>
  <si>
    <t>Profil/przeznaczenie infrastruktury badawczej</t>
  </si>
  <si>
    <t>Istniejący personel badawczy</t>
  </si>
  <si>
    <t>Realizacja projektu prowadzi do wzrostu zatrudnienia personelu badawczego</t>
  </si>
  <si>
    <t>0-4</t>
  </si>
  <si>
    <t>1-5</t>
  </si>
  <si>
    <t>0-5</t>
  </si>
  <si>
    <t>Oceniający przyzna punkty za to kryterium, jeśli przedsiębiorstwo Wnioskodawcy jest mikroprzedsiębiorstwem, małym przedsiębiorstwem lub średnim przedsiębiorstwem zgodnie z definicją określoną w Załączniku nr I do rozporządzenia Komisji (UE) nr 651/2014.
PUNKTACJA:
Wnioskodawca nie należy do sektora MŚP – 0 pkt
Wnioskodawca należy do sektora MŚP – 1 pkt</t>
  </si>
  <si>
    <t>W ramach przedmiotowego kryterium badana będzie - na podstawie informacji w załączonych dokumentach - przewidywana wartość wydatków na działalność B+R generowanych w wyniku lub w związku z realizacją projektu. Im wyższa relacja wydatków ponoszonych na działalność B+R do całkowitych wydatków inwestycyjnych Wnioskodawcy (w przypadku przedsiębiorstw spełniających definicję przedsiębiorstwa powiązanego w rozumieniu Rozporządzenia Komisji (UE) Nr 651/2014 przy wykazywaniu relacji należy uwzględnić powiązania) w danym okresie referencyjnym (okres trwałości projektu) tym punktacja będzie wyższa. Do wyliczenia zarówno całkowitych wydatków inwestycyjnych jak i wydatków B+R przyjęty zostanie okres referencyjny odpowiadający okresowi trwałości inwestycji (dla MSP – 3 lata, dla innych przedsiębiorców – 5 lat). Realność ww. założeń oceniana będzie z punktu widzenia dotychczasowych nakładów na B+R ponoszonych przez Wnioskodawcę (z uwzględnieniem powiązań).
Wartość wydatków na działalność B+R powinna zostać odzwierciedlona we wskaźnikach projektu: „Nakłady na działalność B+R”.
Wartość wydatków na działalność B+R będzie monitorowana na etapie trwałości projektu i będzie wymagała potwierdzenia deklaracją dla GUS PNT-01.
PUNKTACJA:
Gdy relacja wydatków na działalność B+R w odniesieniu do całkowitych nakładów inwestycyjnych wynosi:
- do 3 % – 1 pkt
- powyżej 3 do 6 % – 2 pkt
- powyżej 6 % – 3 pkt</t>
  </si>
  <si>
    <t>Ocenie podlega poziom wkładu własnego Wnioskodawcy w odniesieniu do minimalnego wymaganego.
Za każdy 1 punkt procentowy podwyższenia wkładu własnego beneficjenta w odniesieniu do minimalnego wymaganego wkładu przyznany będzie 1 punkt. Suma uzyskanych punktów dzięki zwiększeniu wkładu własnego nie może przekroczyć liczby 5.</t>
  </si>
  <si>
    <t>W ramach przedmiotowego kryterium weryfikowane będzie czy przedstawiona w agendzie B+R infrastruktura badawcza dedykowana jest prowadzaniu badań w sektorze przetwórstwa przemysłowego (działalności wpisującej się w zakres kodów PKD 2007 Sekcji C - Przetwórstwo przemysłowe).
tak – 1 pkt
nie - 0 pkt</t>
  </si>
  <si>
    <t>W ramach kryterium ocenie podlegać będzie dysponowanie przez Wnioskodawcę personelem badawczym.
Punktacja:
Wnioskodawca posiada personel badawczy - osoby zatrudnione zgodnie z Kodeksem Pracy w wymiarze od 0,25 etatu - 2 pkt.
Wnioskodawca posiada personel badawczy - osoby zatrudnione zgodnie z Kodeksem Cywilnym oraz na podstawie Kodeku Pracy poniżej 0,25 etatu - 1 pkt.
Wnioskodawca nie posiada personelu badawczego - 0 pkt.
Do kadry badawczej zostaną zaliczone osoby zaangażowani w prace B+R posiadający wykształcenie kierunkowe o stopniu co najmniej doktora w dziedzinie związanej z projektem. Weryfikacja na podstawie dokumentacji aplikacyjnej</t>
  </si>
  <si>
    <t>1 INNOWACJE I NAUKA</t>
  </si>
  <si>
    <t>1.2 Badania i rozwój w sektorze świętokrzyskiej przedsiębiorczości (P1b)</t>
  </si>
  <si>
    <t>Infrastruktura badawczo-rozwojowa w przedsiębiorstwach</t>
  </si>
  <si>
    <r>
      <t xml:space="preserve">1b </t>
    </r>
    <r>
      <rPr>
        <b/>
        <sz val="14"/>
        <color rgb="FFFF0000"/>
        <rFont val="Calibri"/>
        <family val="2"/>
        <charset val="238"/>
        <scheme val="minor"/>
      </rPr>
      <t>Wspieranie tworzenia i poszerzania zaawansowanych zdolności w zakresie rozwoju produktów i usług</t>
    </r>
  </si>
  <si>
    <t xml:space="preserve">Jeżeli projekt nie jest realizowany na terenie województwa świętokrzyskiego oraz jest realizowany 
poza wskazanym obszarem strategicznej interwencji (o ile dotyczy), wniosek zostaje odrzucony. </t>
  </si>
  <si>
    <t xml:space="preserve">Właściwie przygotowana analiza 
finansowa i/lub ekonomiczna 
projektu </t>
  </si>
  <si>
    <t>Efektywność ekonomiczna 
projektu</t>
  </si>
  <si>
    <t>Właściwie ustalony/obliczony 
poziom dofinansowania z 
uwzględnieniem przepisów o 
pomocy de minimis, pomocy 
publicznej lub przepisów dot. 
projektów generujących dochód</t>
  </si>
  <si>
    <t>Potencjalna kwalifikowalność 
wydatków</t>
  </si>
  <si>
    <t>Adekwatność rodzaju 
wskaźników do typu projektu i 
realność ich wartości docelowych</t>
  </si>
  <si>
    <t xml:space="preserve">Zgodność z zasadami 
horyzontalnymi </t>
  </si>
  <si>
    <t xml:space="preserve">Wykonalność prawna  
projektu </t>
  </si>
  <si>
    <t xml:space="preserve">Czy wnioskodawca posiada 
zdolność organizacyjno-
instytucjonalną do realizacji 
projektu? </t>
  </si>
  <si>
    <t>1.  Jeżeli wnioskodawca/partner jest spoza katalogu podmiotów uprawnionych do wnioskowania o dofinansowanie wskazanego w Regulaminie konkursu/naboru, wniosek zostaje odrzucony, i/lub                                                                                                                                                                                                                                                                                                                                                                            2. Jeżeli wnioskodawca/partnerzy podlegają wykluczeniu z ubiegania się o dofinansowanie na podstawie:                                                                                                                                                                            ▪ art. 207 ust. 4 ustawy z dnia 27 sierpnia 2009 r. o finansach publicznych (t.j. Dz. U. z 2021 r. poz. 305 z późn. zm.);                                                                                                                                                              ▪ art. 12 ust. 1 pkt 1 ustawy z dnia 15 czerwca 2012 r. o skutkach powierzania wykonywania pracy cudzoziemcom przebywającym wbrew przepisom na terytorium Rzeczypospolitej Polskiej (Dz. U. z 2012 r. poz. 769, z 2020 r. poz. 2023 z późn. zm.);                                                                                                                                                                                                                                    ▪ art. 9 ust. 1 pkt 2a ustawy z dnia 28 października 2002 r. o odpowiedzialności podmiotów zbiorowych za czyny zabronione pod groźbą kary (t.j. Dz. U. z 2020 r. poz. 358 z późn. zm.), wniosek zostaje odrzucony (nie stosuje się do podmiotów wymienionych w art. 207 ust.7 ustawy z dnia 27 sierpnia 2009 r. o finansach publicznych (tj. Dz. U. z 2021 r. poz. 305 z późn. zm.)), i/lub                                                                                                                                                                                                                                                                                                                                                                            3.Jeżeli wnioskodawcy/partnerzy znajdują się w trudnej sytuacji w rozumieniu art. 2 ust.18 Rozporządzenia Komisji (UE) nr 651/14, wniosek zostaje odrzucony.</t>
  </si>
  <si>
    <t>12.</t>
  </si>
  <si>
    <t>13.</t>
  </si>
  <si>
    <t>Zgodność projektu z zapisami 
RPOWŚ 2014-2020 oraz SZOOP</t>
  </si>
  <si>
    <t xml:space="preserve">Zgodność projektu z zapisami 
Regulaminu konkursu/naboru </t>
  </si>
  <si>
    <t>W  ramach  kryterium  ocenie  podlega  zgodność  projektu  z pozostałymi,  nie  zawierającymi  się w innych kryteriach wyboru zapisami/wymaganiami Regulaminu konkursu. 
Na  wezwanie  Instytucji  Zarządzającej  RPOWŚ  2014-2020,  Wnioskodawca  może  uzupełnić  lub poprawić projekt w zakresie niniejszego kryterium na etapie spełnienia kryteriów wyboru (zgodnie  z art. 45 ust. 3 ustawy wdrożeniowej).</t>
  </si>
  <si>
    <t>Zapisy RPO na lata 2014-2020 przewidują, że beneficjantami działania mogą być duże przedsiębiorstwa pod warunkiem zapewnienia konkretnych efektów dyfuzji działalności innowacyjnej oraz B+R do gospodarki oraz pod warunkiem, że projekty będą podejmowane wspólnie z MŚP lub przewidują współpracę z MŚP, NGO lub instytucjami badawczymi. Współpraca powinna być prowadzona w zakresie działalności innowacyjnej, związanej z prowadzonymi pracami B+R. Weryfikacja kryterium następuje na podstawie informacji (wraz z uzasadnieniem) zawartych we wniosku o dofinansowanie. Brak lub niewystarczające uzasadnienie oznacza niespełnienie kryterium. Dyfuzja innowacji wg. definicji Podręcznika Oslo, obejmuje zarówno proces rozprzestrzeniania się pomysłów leżących u podstaw innowacji produktowych i innowacji w procesach biznesowych (dyfuzja wiedzy służącej innowacjom), jak i wprowadzanie takich produktów lub procesów biznesowych przez inne przedsiębiorstwa (dyfuzja wyników innowacji). Wprowadzenie produktu lub procesu biznesowego może skutkować innowacją we wprowadzającym je przedsiębiorstwie, jeżeli produkty lub procesy biznesowe różnią się znacząco od tych oferowanych wcześniej przez to przedsiębiorstwo.                                    Na wezwanie Instytucji Zarządzającej RPOWŚ 2014-2020, Wnioskodawca może uzupełnić lub poprawić projekt w zakresie niniejszego kryterium na etapie oceny spełniania kryteriów wyboru (zgodnie z art. 45 ust. 3 ustawy wdrożeniowej).</t>
  </si>
  <si>
    <t>Zdolność do reagowania i adaptacji do zmian klimatu (w szczególności w obszarze zagrożenia powodziowego). Wszelkie elementy infrastruktury zlokalizowane na obszarach zagrożonych powodzią (zgodnie z dyrektywą 2007/60/WE), powinny być zaprojektowane w sposób, który uwzględnia to ryzyko. Dokumentacja projektowa powinna wyraźnie wskazywać, czy inwestycja ma wpływ na ryzyko powodziowe, a jeśli tak, to w jaki sposób zarządza się tym ryzykiem.                                                                                                                                                                                                                                  Na wezwanie Instytucji Zarządzającej RPOWŚ 2014-2020, Wnioskodawca może uzupełnić lub poprawić projekt w zakresie niniejszego kryterium na etapie oceny spełniania kryteriów wyboru (zgodnie z art. 45 ust. 3 ustawy wdrożeniowej).</t>
  </si>
  <si>
    <t>Przy ocenie kryterium sprawdzane będzie, czy przedstawione założenia/rozwiązania projektowe dot. infrastruktury B+R uwzględniają potrzeby osób z niepełnosprawnościami oraz osób o ograniczonej zdolności ruchowej. Ocenie podlegać będzie, czy infrastruktura wsparta w ramach projektu będzie zaprojektowana z zachowaniem zapisów Wytycznych w zakresie realizacji zasady równości szans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t>
  </si>
  <si>
    <t>Weryfikacji podlega, czy rozwiązanie będące przedmiotem projektu wpisuje się w dokument strategiczny pn. „Strategia Badań i Innowacyjności (RIS3). Ocena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</si>
  <si>
    <t xml:space="preserve">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spełnienia kryteriów wyboru (zgodnie  
z art. 45 ust. 3 ustawy wdrożeniowej). </t>
  </si>
  <si>
    <t xml:space="preserve">W ramach kryterium ocenie podlega zgodność projektu z przepisami prawa odnoszącymi się do jego stosowania. W szczególności sprawdzana będzie zgodność z: 
➢ właściwymi Wytycznymi ministra właściwego do spraw rozwoju regionalnego;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przyrody;Ustawą z dnia 3 października 2008 r. o udostępnianiu informacji o środowisku i jego ochronie,  udziale społeczeństwa w ochronie środowiska oraz o ocenach oddziaływania na środowisko; 
➢ Rozporządzeniem Rady Ministrów z 10 września 2019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spełnienia kryteriów wyboru (zgodnie  
z art. 45 ust. 3 ustawy wdrożeniowej). </t>
  </si>
  <si>
    <t xml:space="preserve">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spełnienia kryteriów wyboru (zgodnie  
z art. 45 ust. 3 ustawy wdrożeniowej). </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</si>
  <si>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spełnienia kryteriów wyboru (zgodnie  
z art. 45 ust. 3 ustawy wdrożeniowej). </t>
  </si>
  <si>
    <r>
      <t xml:space="preserve">W kryterium badane będzie,  czy  Wnioskodawca  wykazał  zgodność  projektu  z  zasadami horyzontalnymi UE, w tym: 
➢ zgodność projektu z zasadą zrównoważonego rozwoju; 
➢ zgodność projektu z zasadą promowania równości mężczyzn i kobiet oraz niedyskryminacji. 
Wymagane jest </t>
    </r>
    <r>
      <rPr>
        <b/>
        <sz val="16"/>
        <rFont val="Calibri"/>
        <family val="2"/>
        <charset val="238"/>
        <scheme val="minor"/>
      </rPr>
      <t xml:space="preserve">wykazanie  pozytywnego  wpływu  na  zasadę  niedyskryminacji,  w  tym 
dostępności dla osób z niepełnosprawnościami. </t>
    </r>
    <r>
      <rPr>
        <sz val="16"/>
        <rFont val="Calibri"/>
        <family val="2"/>
        <charset val="238"/>
        <scheme val="minor"/>
      </rPr>
      <t xml:space="preserve">
Przez pozytywny wpływ w przypadku projektów EFRR należy rozumieć zapewnienie dostępności infrastruktury, transportu, towarów, usług, technologii i systemów informacyjno-komunikacyjnych oraz wszelkich innych produktów projektów (które nie zostały uznane za neutralne) dla wszystkich ich użytkowników, zgodnie ze standardami dostępności, stanowiącymi  załącznik do  Wytycznych  w  zakresie  realizacji  zasady  równości  szans  i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 </t>
    </r>
  </si>
  <si>
    <t xml:space="preserve">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spełnienia kryteriów wyboru (zgodnie  
z art. 45 ust. 3 ustawy wdrożeniowej). </t>
  </si>
  <si>
    <t xml:space="preserve">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spełnienia kryteriów wyboru (zgodnie  
z art. 45 ust. 3 ustawy wdrożeniowej). </t>
  </si>
  <si>
    <t>W  przypadku  projektów  przewidujących  wystąpienie  pomocy de minimis,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zgodnie z zapisami Regulaminu konkursu/naboru 
Na  wezwanie  Instytucji  Zarządzającej  RPOWŚ  2014-2020,  Wnioskodawca  może  uzupełnić  lub 
poprawić projekt w zakresie niniejszego kryterium na etapie spełnienia kryteriów wyboru (zgodnie  
z art. 45 ust. 3 ustawy wdrożeniowej)</t>
  </si>
  <si>
    <t>W ramach kryterium ocenie podlegać będzie, czy przewidziano współpracę rozumianą jako nawiązanie lub rozwijanie współpracy z jednostką naukową w trakcie realizacji projektu lub w okresie trwałości.
W ramach przedmiotowego kryterium ocenie podlegać będzie:
1. Charakter, forma współpracy oraz adekwatność do zakresu i przedmiotu planowanych w ramach agendy B+R.
2. Właściwy dobór podmiotu i jego oferty badawczej do planowanych prac B+R.
Współpraca z jednostkami naukowymi powinna być stosownie udokumentowana (np. umowa współpracy), trwała, szczegółowo opisana w dokumentacji projektowej.
Premiowane formy współpracy:
1. Współpraca w ramach umowy wieloletniej.
2. Współpraca w określonym czasie na potrzeby realizacji wspólnego projektu.
3. Płatny staż pracownika B+R z danej jednostki naukowej w przedsiębiorstwie Wnioskodawcy.
4. Zakup usług B+R w jednostkach naukowych.
5. Usługowe wykonanie określonego zadania prowadzące do praktycznych rezultatów, np.: stworzenie prototypu urządzenia, dokonanie pomiarów testowych, wykonanie badań dotyczących określonego produktu lub usługi.
PUNKTACJA:
Brak nawiązania współpracy w ww. obszarach w pkt 1-5 – 0 pkt.
Wykazanie współpracy w 1 lub 2 określonych formach w pkt 1-5 –1pkt.
Wykazanie współpracy w 3 i więcej określonych formach w pkt 1-5 – 2 pkt.                                                                                                                                                                                                                                                                                                                                                                                                                Dodatkowe punkty Wnioskodawca może uzyskać jeśli wykaże, że:
• agenda B+R została sporządzona we współpracy z jednostką naukową od której Wnioskodawca zakupił prawa własności przemysłowej lub są one ich wspólną własnością 1 pkt,
• zakres dotychczasowej współpraca Wnioskodawcy z jednostką naukową jest adekwatny do przedmiotu zaplanowanych w ramach projektu prac B+R – 1 pkt.</t>
  </si>
  <si>
    <t>Czy projekt nie jest zakończony lub w pełnie zrealizowany w 
rozumieniu art.65 ust. 6 Rozporządzenia ogólnego 1303/2013 z dnia 17 grudnia 
2013 roku?</t>
  </si>
  <si>
    <t xml:space="preserve">Wartość wnioskowanego dofinansowania nie przekracza 
pułapu maksymalnego poziomu dofinansowania w wysokości 
określonej w Regulaminie konkursu/naboru </t>
  </si>
  <si>
    <t>Wniosek spełnia warunki minimalnej/maksymalnej 
wartości projektu w wysokości określonej w Regulaminie 
konkursu/naboru. (o ile dotyczy)</t>
  </si>
  <si>
    <t>Projekt nie dotyczy działalności gospodarczej wykluczonej  ze wsparcia? (kody PKD/EKD)  (o ile dotyczy)</t>
  </si>
  <si>
    <t xml:space="preserve">Właściwe miejsce realizacji projektu </t>
  </si>
  <si>
    <t xml:space="preserve">Wniosek zgodny z typami projektów przewidzianymi dla 
danego działania zgodnie z Regulaminem konkursu/naboru </t>
  </si>
  <si>
    <t xml:space="preserve">Wniosek spełnia warunki minimalnej/maksymalnej 
wartości wydatków kwalifikowalnych projektu w 
wysokości określonej w Regulaminie konkursu/naboru 
(o ile dotyczy) </t>
  </si>
  <si>
    <t>Jeżeli we wniosku wpisano kod PKD/EKD który podlega wykluczeniu,  zgodnie z Rozporządzeniem Parlamentu Europejskiego i Rady (UE) nr 1303/2013; Rozporządzeniem Parlamentu  Europejskiego  i Rady (UE) nr 1301/2013, Rozporządzeniem Komisji (UE) nr 651/2014,Rozporządzeniem Komisji 
(UE) nr 1407/2013, wniosek zostaje odrzucony</t>
  </si>
  <si>
    <t xml:space="preserve">Jeżeli projekt jest zakończony w rozumieniu art. 65 ust. 6 Rozporządzenia ogólnego 1303/2013 z dnia 17  grudnia  2013  roku,    wniosek  zostaje  odrzucony.  (Kryterium musi być spełnione na moment składania wniosku). </t>
  </si>
  <si>
    <t>Jeżeli we wniosku o dofinansowanie wartość wnioskowanego dofinansowania  przekracza pułap maksymalnego poziomu dofinansowania, wniosek zostaje odrzucony.</t>
  </si>
  <si>
    <t xml:space="preserve">Jeżeli wniosek nie jest zgodny z typami projektów przewidzianymi dla danego działania, wniosek zostaje odrzucony. </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</si>
  <si>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spełnienia kryteriów wyboru (zgodnie  
z art. 45 ust. 3 ustawy wdrożeniowej). </t>
  </si>
  <si>
    <t xml:space="preserve">W kryterium badane będzie w szczególności: 
➢ czy wydatki zostaną poniesione w okresie kwalifikowalności (tj. między dniem 1 stycznia 
2014 r. a dniem 31 grudnia 2023 r.,  z zastrzeżeniem zasad określonych dla pomocy publicznej oraz zapisów Regulaminu konkursu/naboru; 
➢ czy wydatki są zgodne z obowiązującymi przepisami  prawa unijnego oraz prawa krajowego oraz wytycznymi ministra właściwego do spraw rozwoju regionalnego; 
➢ czy wydatki są zgodne z zapisami Regulaminu konkursu/naboru; 
➢ czy wydatki są niezbędne do realizacji celów projektu i zostaną poniesione w  związku  z realizacja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spełnienia kryteriów wyboru (zgodnie  
z art. 45 ust. 3 ustawy wdrożeniowej). </t>
  </si>
  <si>
    <t xml:space="preserve">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spełnienia kryteriów wyboru (zgodnie  
z art. 45 ust. 3 ustawy wdrożeniowej). </t>
  </si>
  <si>
    <t xml:space="preserve">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spełnienia kryteriów wyboru (zgodnie  z art. 45 ust. 3 ustawy wdrożeniowej). </t>
  </si>
  <si>
    <t xml:space="preserve">Wykonalność prawna  projektu </t>
  </si>
  <si>
    <t xml:space="preserve">Zgodność z zasadami horyzontalnymi </t>
  </si>
  <si>
    <t xml:space="preserve">Czy wnioskodawca posiada zdolność organizacyjno-instytucjonalną do realizacji projektu? </t>
  </si>
  <si>
    <t xml:space="preserve">Zgodność projektu z zapisami Regulaminu konkursu/naboru </t>
  </si>
  <si>
    <t>Podpis:</t>
  </si>
  <si>
    <t>KRYTERIA ROZSTRZYGAJĄCE</t>
  </si>
  <si>
    <t>Proponowana kwota dofinansowania PLN:</t>
  </si>
  <si>
    <t xml:space="preserve">Liczba punktów uzyskanych przez projekt: </t>
  </si>
  <si>
    <t xml:space="preserve"> (Niespełnienie co najmniej jednego z wymienionych poniżej kryteriów powoduje odrzucenie projektu)</t>
  </si>
  <si>
    <t>WYNIK OCENY 
 PROJEKTU W RAMACH RPOWŚ 2014-2020</t>
  </si>
  <si>
    <t>1b Wspieranie tworzenia i poszerzania zaawansowanych zdolności w zakresie rozwoju produktów i usług</t>
  </si>
  <si>
    <t>Weryfikacji podlega, czy rozwiązanie będące przedmiotem projektu wpisuje się w dokument strategiczny pn. „Strategia Badań i Innowacyjności (RIS3). Ocena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</si>
  <si>
    <t xml:space="preserve">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spełnienia kryteriów wyboru (zgodnie  
z art. 45 ust. 3 ustawy wdrożeniowej). </t>
  </si>
  <si>
    <t xml:space="preserve">Właściwie przygotowana analiza finansowa i/lub ekonomiczna 
projektu </t>
  </si>
  <si>
    <r>
      <t xml:space="preserve">Przy  ocenie  projektu  weryfikacji  podlegać  będzie  w  szczególności  metodologia  i  poprawność sporządzenia analiz w oparciu o obowiązujące przepisy prawa w tym zakresie (np. m.in. Ustawa  o rachunkowości)  i  wytyczne  </t>
    </r>
    <r>
      <rPr>
        <i/>
        <sz val="16"/>
        <rFont val="Calibri"/>
        <family val="2"/>
        <charset val="238"/>
        <scheme val="minor"/>
      </rPr>
      <t>(m.in.  wytyczne  Ministra Rozwoju w zakresie zagadnień związanych  z  przygotowaniem  projektów  inwestycyjnych,  w  tym  projektów  generujących  dochód  i  projektów hybrydowych na lata 2014-2020)</t>
    </r>
    <r>
      <rPr>
        <sz val="16"/>
        <rFont val="Calibri"/>
        <family val="2"/>
        <charset val="238"/>
        <scheme val="minor"/>
      </rPr>
      <t xml:space="preserve">.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spełnienia kryteriów wyboru (zgodnie  
z art. 45 ust. 3 ustawy wdrożeniowej). </t>
    </r>
  </si>
  <si>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spełnienia kryteriów wyboru (zgodnie  
z art. 45 ust. 3 ustawy wdrożeniowej). </t>
  </si>
  <si>
    <r>
      <t xml:space="preserve">W kryterium badane będzie,  czy  Wnioskodawca  wykazał  zgodność  projektu  z  zasadami horyzontalnymi UE, w tym: 
➢ zgodność projektu z zasadą zrównoważonego rozwoju; 
➢ zgodność projektu z zasadą promowania równości mężczyzn i kobiet oraz niedyskryminacji. 
Wymagane jest </t>
    </r>
    <r>
      <rPr>
        <b/>
        <sz val="16"/>
        <rFont val="Calibri"/>
        <family val="2"/>
        <charset val="238"/>
        <scheme val="minor"/>
      </rPr>
      <t xml:space="preserve">wykazanie  pozytywnego  wpływu  na  zasadę  niedyskryminacji,  w  tym 
dostępności dla osób z niepełnosprawnościami. </t>
    </r>
    <r>
      <rPr>
        <sz val="16"/>
        <rFont val="Calibri"/>
        <family val="2"/>
        <charset val="238"/>
        <scheme val="minor"/>
      </rPr>
      <t xml:space="preserve">
Przez pozytywny wpływ w przypadku projektów EFRR należy rozumieć zapewnienie dostępności infrastruktury, transportu, towarów, usług, technologii i systemów informacyjno-komunikacyjnych oraz wszelkich innych produktów projektów (które nie zostały uznane za neutralne) dla wszystkich ich użytkowników, zgodnie ze standardami dostępności, stanowiącymi  załącznik do  </t>
    </r>
    <r>
      <rPr>
        <i/>
        <sz val="16"/>
        <rFont val="Calibri"/>
        <family val="2"/>
        <charset val="238"/>
        <scheme val="minor"/>
      </rPr>
      <t>Wytycznych  w  zakresie  realizacji  zasady  równości  szans  i  niedyskryminacji,  w  tym  dostępności  dla  osób  z niepełnosprawnościami oraz zasady równości szans kobiet i mężczyzn w ramach funduszy unijnych na lata 2014-2020.  
Na wezwanie Instytucji Zarządzającej  RPOWŚ  2014-2020</t>
    </r>
    <r>
      <rPr>
        <sz val="16"/>
        <rFont val="Calibri"/>
        <family val="2"/>
        <charset val="238"/>
        <scheme val="minor"/>
      </rPr>
      <t xml:space="preserve">,  Wnioskodawca  może  uzupełnić  lub poprawić projekt w zakresie niniejszego kryterium na etapie oceny spełniania kryteriów wyboru (zgodnie z art. 45 ust. 3 ustawy wdrożeniowej). </t>
    </r>
  </si>
  <si>
    <t xml:space="preserve">W ramach kryterium ocenie podlega zgodność projektu z przepisami prawa odnoszącymi się do jego stosowania. W szczególności sprawdzana będzie zgodność z: 
➢ właściwymi Wytycznymi ministra właściwego do spraw rozwoju regionalnego;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➢Ustawą z dnia 3 października 2008 r. o udostępnianiu informacji o środowisku i jego ochronie,  udziale społeczeństwa w ochronie środowiska oraz o ocenach oddziaływania na środowisko; 
➢ Rozporządzeniem Rady Ministrów z 10 września 2019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spełnienia kryteriów wyboru (zgodnie  
z art. 45 ust. 3 ustawy wdrożeniowej). </t>
  </si>
  <si>
    <t>Weryfikacji podlega, czy rozwiązanie będące przedmiotem projektu wpisuje się w dokument strategiczny pn. „Strategia Badań i Innowacyjności (RIS3). Ocena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</si>
  <si>
    <t>1-3</t>
  </si>
  <si>
    <t>Właściwie ustalony/obliczony poziom dofinansowania z uwzględnieniem przepisów o pomocy de minimis, pomocy publicznej lub przepisów dot. 
projektów generujących dochód</t>
  </si>
  <si>
    <t xml:space="preserve">Właściwie przygotowana analiza finansowa i/lub ekonomiczna projektu </t>
  </si>
  <si>
    <t>Potencjalna kwalifikowalność wydatków</t>
  </si>
  <si>
    <t>Efektywność ekonomiczna projektu</t>
  </si>
  <si>
    <t xml:space="preserve">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spełnienia kryteriów wyboru (zgodnie  
z art. 45 ust. 3 ustawy wdrożeniowej). </t>
  </si>
  <si>
    <t>Zdolność do reagowania i adaptacji do zmian klimatu (w szczególności w obszarze zagrożenia powodziowego). Wszelkie elementy infrastruktury zlokalizowane na obszarach zagrożonych powodzią (zgodnie z dyrektywą 2007/60/WE), powinny być zaprojektowane w sposób, który uwzględnia to ryzyko. Dokumentacja projektowa powinna wyraźnie wskazywać, czy inwestycja ma wpływ na ryzyko powodziowe, a jeśli tak, to w jaki sposób zarządza się tym ryzykiem.                                                                                                                                                                                                                                                                                                                                     Na wezwanie Instytucji Zarządzającej RPOWŚ 2014-2020, Wnioskodawca może uzupełnić lub poprawić projekt w zakresie niniejszego kryterium na etapie oceny spełniania kryteriów wyboru (zgodnie z art. 45 ust. 3 ustawy wdrożeniowej).</t>
  </si>
  <si>
    <t>W ramach kryterium ocenie podlegać będzie, czy przewidziano współpracę rozumianą jako nawiązanie lub rozwijanie współpracy z jednostką naukową w trakcie realizacji projektu lub w okresie trwałości.
W ramach przedmiotowego kryterium ocenie podlegać będzie:
1. Charakter, forma współpracy oraz adekwatność do zakresu i przedmiotu planowanych w ramach agendy B+R.
2. Właściwy dobór podmiotu i jego oferty badawczej do planowanych prac B+R.
Współpraca z jednostkami naukowymi powinna być stosownie udokumentowana (np. umowa współpracy), trwała, szczegółowo opisana w dokumentacji projektowej.
Premiowane formy współpracy:
1. Współpraca w ramach umowy wieloletniej.
2. Współpraca w określonym czasie na potrzeby realizacji wspólnego projektu.
3. Płatny staż pracownika B+R z danej jednostki naukowej w przedsiębiorstwie Wnioskodawcy.
4. Zakup usług B+R w jednostkach naukowych.
5. Usługowe wykonanie określonego zadania prowadzące do praktycznych rezultatów, np.: stworzenie prototypu urządzenia, dokonanie pomiarów testowych, wykonanie badań dotyczących określonego produktu lub usługi.
PUNKTACJA:
Brak nawiązania współpracy w ww. obszarach w pkt 1-5 – 0 pkt.
Wykazanie współpracy w 1 lub 2 określonych formach w pkt 1-5 –1pkt.
Wykazanie współpracy w 3 i więcej określonych formach w pkt 1-5 – 2 pkt.                                                                                                                                                                                                                                                                                                                                                                                                                                                                          Dodatkowe punkty Wnioskodawca może uzyskać jeśli wykaże, że:
• agenda B+R została sporządzona we współpracy z jednostką naukową od której Wnioskodawca zakupił prawa własności przemysłowej lub są one ich wspólną własnością 1 pkt,
• zakres dotychczasowej współpraca Wnioskodawcy z jednostką naukową jest adekwatny do przedmiotu zaplanowanych w ramach projektu prac B+R – 1 pkt.</t>
  </si>
  <si>
    <t>Podstawą do przyznania punktów będzie deklaracja przedsiębiorcy stworzenia nowych miejsc pracy dla personelu badawczego, które powstaną w wyniku realizacji projektu, określona jako wskaźnik rezultatu „Wzrost zatrudnienia we wspieranych przedsiębiorstwach” (EPC)”.
0 pkt –poniżej 0,25 etatu,
1 pkt – od 0,25 do 0,5 etatu. 2 pkt – powyżej 0,5 do 1 etatu włącznie; 3 pkt – powyżej 1 etatu;
Liczba stworzonych miejsc pracy winna zostać wyrażona w EPC (ekwiwalencie pełnego czasu pracy). Liczone są wyłącznie miejsca pracy, które mogą być przeliczone na ww. jednostkę (wyłącznie umowy o pracę w pełnym wymiarze czasu pracy, dla której przyjmuje się wartość EPC=1) w okresie jednego roku. Praca w niepełnym wymiarze godzin i praca sezonowa powinny zostać przeliczone na odpowiednią część EPC (np. praca całoroczna w wymiarze pół etatu 0,5 etatu = 0,5 EPC). Do kadry badawczej zostaną zaliczone osoby posiadające wykształcenie kierunkowe o stopniu co najmniej doktora w dziedzinie związanej z projektem.</t>
  </si>
  <si>
    <t>W ramach przedmiotowego kryterium weryfikowane będzie czy:
• Wnioskodawca posiada doświadczenie w realizacji projektów o charakterze badawczo-rozwojowym. Ocena zostanie oparta na danych dotyczących Wnioskodawcy (a nie poszczególnych osób zaangażowanych w realizację projektu),
- w przypadku, gdy Wnioskodawca posiada doświadczenie w działalności badawczo-rozwojowej, należy wymienić projekty B+R, w które Wnioskodawca był zaangażowany w okresie ostatnich 5 lat, wskazując, czego te projekty dotyczyły, jaki był ich budżet(czy były współfinansowane ze środków publicznych, jeśli tak, to przez jaką instytucję i w jakiej wysokości), okres realizacji, w jakim charakterze Wnioskodawca był w nie zaangażowany oraz jaki był zakres wykonywanych przez niego prac, czy zakończyły się sukcesem (na czym on polegał, również w wymiarze finansowym, a w przypadku braku sukcesu należy wskazać, jakie były tego przyczyny).
Punktacja:
0 pkt- niewystarczające doświadczenie,                                                                                                                                                                                                                                                                                                                                                                                                                                                                                  1 pkt – badania zakończyły się sukcesem, ale nie zostały potwierdzone patentem/wzorem użytkowym/wzorem przemysłowym,
2- pkt - badania zakończyły się sukcesem oraz zostały potwierdzone patentem wzorem użytkowym/wzorem przemysłowym.
Dodatkowy 1 punkt otrzyma Wnioskodawca, który udokumentuje, iż w ostatnich 5 latach skutecznie przeprowadził projekt B+R dofinansowany ze środków publicznych.
Ocena zostanie przeprowadzona na podstawie danych zawartych w Planie prac B+R oraz dokumentów Wnioskodawcy poświadczających dotychczas uzyskane wyniki prac B+R w zakresie realizacji projektów B+R w formie np. raportów, sprawozdań z przeprowadzonych prac B+R, bądź uzyskanych patentów.</t>
  </si>
  <si>
    <t>W ramach kryterium ocenie podlegać będzie dysponowanie przez Wnioskodawcę personelem badawczym.
Punktacja:
Wnioskodawca posiada personel badawczy - osoby zatrudnione zgodnie z Kodeksem Pracy w wymiarze od 0,25 etatu - 2 pkt.
Wnioskodawca posiada personel badawczy - osoby zatrudnione zgodnie z Kodeksem Cywilnym oraz na podstawie Kodeku Pracy poniżej 0,25 etatu - 1 pkt.
Wnioskodawca nie posiada personelu badawczego - 0 pkt.
Do kadry badawczej zostaną zaliczone osoby zaangażowane w prace B+R posiadające wykształcenie kierunkowe o stopniu co najmniej doktora w dziedzinie związanej z projektem. Weryfikacja na podstawie dokumentacji aplikacyjnej</t>
  </si>
  <si>
    <r>
      <t>Podstawą do przyznania punktów będzie deklaracja przedsiębiorcy stworzenia nowych miejsc pracy dla personelu badawczego, które powstaną w wyniku realizacji projektu, określona jako wskaźnik rezultatu „</t>
    </r>
    <r>
      <rPr>
        <i/>
        <sz val="21"/>
        <rFont val="Calibri"/>
        <family val="2"/>
        <charset val="238"/>
        <scheme val="minor"/>
      </rPr>
      <t>Wzrost zatrudnienia we wspieranych przedsiębiorstwach” (EPC)”.</t>
    </r>
    <r>
      <rPr>
        <sz val="21"/>
        <rFont val="Calibri"/>
        <family val="2"/>
        <charset val="238"/>
        <scheme val="minor"/>
      </rPr>
      <t xml:space="preserve">
0 pkt –poniżej 0,25 etatu,
1 pkt – od 0,25 do 0,5 etatu. 2 pkt – powyżej 0,5 do 1 etatu włącznie; 3 pkt – powyżej 1 etatu;
Liczba stworzonych miejsc pracy winna zostać wyrażona w EPC (ekwiwalencie pełnego czasu pracy). Liczone są wyłącznie miejsca pracy, które mogą być przeliczone na ww. jednostkę (wyłącznie umowy o pracę w pełnym wymiarze czasu pracy, dla której przyjmuje się wartość EPC=1) w okresie jednego roku. Praca w niepełnym wymiarze godzin i praca sezonowa powinny zostać przeliczone na odpowiednią część EPC (np. praca całoroczna w wymiarze pół etatu 0,5 etatu = 0,5 EPC). Do kadry badawczej zostaną zaliczone osoby posiadające wykształcenie kierunkowe o stopniu co najmniej doktora w dziedzinie związanej z projektem..</t>
    </r>
  </si>
  <si>
    <r>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t>
    </r>
    <r>
      <rPr>
        <b/>
        <sz val="24"/>
        <rFont val="Calibri"/>
        <family val="2"/>
        <charset val="238"/>
      </rPr>
      <t xml:space="preserve">Kryterium rozstrzygające nr 1.  Potencjał innowacyjny przedsięwzięcia (kryterium punktowe nr 2). 
Kryterium rozstrzygające nr 2.  Współpraca z jednostkami naukowymi (kryterium punktowe nr 1).  
Kryterium rozstrzygające nr 3.  Przynależność Wnioskodawcy do sektora MŚP (kryterium punktowe nr 3). </t>
    </r>
    <r>
      <rPr>
        <sz val="24"/>
        <rFont val="Calibri"/>
        <family val="2"/>
        <charset val="238"/>
      </rPr>
      <t xml:space="preserve">
</t>
    </r>
  </si>
  <si>
    <t>Jeżeli wniosek nie został złożony do Sekretariatu Naboru Wniosków, na adres wskazany w Regulaminie konkursu/naboru tj. Sekretariat Departamentu Inwestycji i Rozwoju,  ul. Sienkiewicza 63, 25-002 Kielce, pok.414, IV piętro, wniosek zostaje odrzucony.</t>
  </si>
  <si>
    <t>Czy projekt nie jest zakończony lub w pełnie zrealizowany w 
rozumieniu art.65 ust. 6 Rozporządzenia ogólnego 1303/2013 z dnia 17 grudnia 2013 roku?</t>
  </si>
  <si>
    <t>W  przypadku  projektów  przewidujących  wystąpienie  pomocy de minimis,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zgodnie z zapisami Regulaminu konkursu/naboru 
Na  wezwanie  Instytucji  Zarządzającej  RPOWŚ  2014-2020,  Wnioskodawca  może  uzupełnić  lub poprawić projekt w zakresie niniejszego kryterium na etapie spełnienia kryteriów wyboru (zgodnie z art. 45 ust. 3 ustawy wdrożeniowej)</t>
  </si>
  <si>
    <t xml:space="preserve">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spełnienia kryteriów wyboru (zgodnie z art. 45 ust. 3 ustawy wdrożeniowej). </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</si>
  <si>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spełnienia kryteriów wyboru (zgodnie  z art. 45 ust. 3 ustawy wdrożeniowej). </t>
  </si>
  <si>
    <t xml:space="preserve">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spełnienia kryteriów wyboru (zgodnie z art. 45 ust. 3 ustawy wdrożeniowej). </t>
  </si>
  <si>
    <t xml:space="preserve">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spełnienia kryteriów wyboru (zgodnie z art. 45 ust. 3 ustawy wdrożeniowej). </t>
  </si>
  <si>
    <t>Zapisy RPOWŚ na lata 2014-2020 przewidują, że wsparcie wszystkich inwestycji dotyczących infrastruktury B+R w przedsiębiorstwach będzie uzależnione od przedstawienia agendy B+R, dotyczącej planowanych przez daną firmę działań badawczo-rozwojowych, zawierającej w szczególności opis planowanych obszarów badawczych, plan prac B+R, oczekiwane rezultaty itp. Z zapisów agendy badawczej musi jednoznacznie wynikać, jakie prace badawczo-rozwojowe Wnioskodawca zamierza realizować w okresie jego trwałości tj. minimum 5 lat (3 lata w przypadku MŚP) liczonych od daty płatności końcowej na rzecz Beneficjenta (Wnioskodawca jest zobligowany do zadeklarowania w agendzie, iż zakupiona infrastruktura będzie wykorzystywana do prac B+R w okresie trwałości projektu). Ponadto Wnioskodawca jest zobligowany do rzetelnego wykazania wysokości nakładów na działalność B+R w całkowitych nakładach inwestycyjnych Weryfikacja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</si>
  <si>
    <t>Zapisy RPO na lata 2014-2020 przewidują, że beneficjantami działania mogą być duże przedsiębiorstwa pod warunkiem zapewnienia konkretnych efektów dyfuzji działalności innowacyjnej oraz B+R do gospodarki oraz pod warunkiem, że projekty będą podejmowane wspólnie z MŚP lub przewidują współpracę z MŚP, NGO lub instytucjami badawczymi. Współpraca powinna być prowadzona w zakresie działalności innowacyjnej, związanej z prowadzonymi pracami B+R. Weryfikacja kryterium następuje na podstawie informacji (wraz z uzasadnieniem) zawartych we wniosku o dofinansowanie. Brak lub niewystarczające uzasadnienie oznacza niespełnienie kryterium. Dyfuzja innowacji wg. definicji Podręcznika Oslo, obejmuje zarówno proces rozprzestrzeniania się pomysłów leżących u podstaw innowacji produktowych i innowacji w procesach biznesowych (dyfuzja wiedzy służącej innowacjom), jak i wprowadzanie takich produktów lub procesów biznesowych przez inne przedsiębiorstwa (dyfuzja wyników innowacji). Wprowadzenie produktu lub procesu biznesowego może skutkować innowacją we wprowadzającym je przedsiębiorstwie, jeżeli produkty lub procesy biznesowe różnią się znacząco od tych oferowanych wcześniej przez to przedsiębiorstwo.                                                                                                                                                         Na wezwanie Instytucji Zarządzającej RPOWŚ 2014-2020, Wnioskodawca może uzupełnić lub poprawić projekt w zakresie niniejszego kryterium na etapie oceny spełniania kryteriów wyboru (zgodnie z art. 45 ust. 3 ustawy wdrożeniowej).</t>
  </si>
  <si>
    <t>W ramach przedmiotowego kryterium weryfikowane będzie czy:
• Wnioskodawca posiada doświadczenie w realizacji projektów o charakterze badawczo-rozwojowym. Ocena zostanie oparta na danych dotyczących Wnioskodawcy (a nie poszczególnych osób zaangażowanych w realizację projektu),
- w przypadku, gdy Wnioskodawca posiada doświadczenie w działalności badawczo-rozwojowej, należy wymienić projekty B+R, w które Wnioskodawca był zaangażowany w okresie ostatnich 5 lat, wskazując, czego te projekty dotyczyły, jaki był ich budżet(czy były współfinansowane ze środków publicznych, jeśli tak, to przez jaką instytucję i w jakiej wysokości), okres realizacji, w jakim charakterze Wnioskodawca był w nie zaangażowany oraz jaki był zakres wykonywanych przez niego prac, czy zakończyły się sukcesem (na czym on polegał, również w wymiarze finansowym, a w przypadku braku sukcesu należy wskazać, jakie były tego przyczyny).
Punktacja:
0 pkt- niewystarczające doświadczenie,                                                                                                                                                                                                                                                                                                                                                                1 pkt – badania zakończyły się sukcesem, ale nie zostały potwierdzone patentem/wzorem użytkowym/wzorem przemysłowym,
2- pkt - badania zakończyły się sukcesem oraz zostały potwierdzone patentem wzorem użytkowym/wzorem przemysłowym.
Dodatkowy 1 punkt otrzyma Wnioskodawca, który udokumentuje, iż w ostatnich 5 latach skutecznie przeprowadził projekt B+R dofinansowany ze środków publicznych.
Ocena zostanie przeprowadzona na podstawie danych zawartych w Planie prac B+R oraz dokumentów Wnioskodawcy poświadczających dotychczas uzyskane wyniki prac B+R w zakresie realizacji projektów B+R w formie np. raportów, sprawozdań z przeprowadzonych prac B+R, bądź uzyskanych patentów.</t>
  </si>
  <si>
    <t xml:space="preserve">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spełnienia kryteriów wyboru (zgodnie  z art. 45 ust. 3 ustawy wdrożeniowej). </t>
  </si>
  <si>
    <t>Ocenie podlega analiza wzrostu potencjału innowacyjnego przedsięwzięcia będącego rezultatem projektu w wyniku:
• zapewnienia użyteczności planowanych do prowadzenia prac B+R oraz ich wyników-1pkt,
• opłacalności ekonomicznej projektu i jego wyników - prac B+R, - 1pkt,
• uzyskania praw własności przemysłowej do wyników prac B+R zrealizowanych zgodnie z planem prac badawczych (m.in. patenty/zastrzeżony wzór użytkowy/wzór przemysłowy) – 2 pkt,
• zastosowania rozwiązań mających pozytywny wpływ na środowisko stosownymi do charakteru prowadzonej działalności – 1 pkt
Punkty podlegają sumowaniu.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</si>
</sst>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
    <numFmt numFmtId="165" formatCode="#,##0\."/>
    <numFmt numFmtId="166" formatCode="#,##0.00\ &quot;zł&quot;"/>
    <numFmt numFmtId="167" formatCode="0;\-0;;@"/>
    <numFmt numFmtId="168" formatCode="#,##0\ &quot;zł&quot;"/>
  </numFmts>
  <fonts count="92">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u/>
      <sz val="10"/>
      <color indexed="12"/>
      <name val="Arial"/>
      <family val="2"/>
      <charset val="238"/>
    </font>
    <font>
      <sz val="16"/>
      <name val="Tahoma"/>
      <family val="2"/>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22"/>
      <color rgb="FFFF0000"/>
      <name val="Calibri"/>
      <family val="2"/>
      <charset val="238"/>
      <scheme val="minor"/>
    </font>
    <font>
      <b/>
      <sz val="16"/>
      <name val="Calibri"/>
      <family val="2"/>
      <charset val="238"/>
      <scheme val="minor"/>
    </font>
    <font>
      <strike/>
      <sz val="10"/>
      <name val="Cambria"/>
      <family val="1"/>
      <charset val="238"/>
    </font>
    <font>
      <strike/>
      <sz val="20"/>
      <name val="Cambria"/>
      <family val="1"/>
      <charset val="238"/>
    </font>
    <font>
      <b/>
      <strike/>
      <sz val="36"/>
      <name val="Cambria"/>
      <family val="1"/>
      <charset val="238"/>
    </font>
    <font>
      <sz val="24"/>
      <name val="Calibri"/>
      <family val="2"/>
      <charset val="238"/>
    </font>
    <font>
      <sz val="21"/>
      <name val="Calibri"/>
      <family val="2"/>
      <charset val="238"/>
      <scheme val="minor"/>
    </font>
    <font>
      <u/>
      <sz val="10"/>
      <color theme="10"/>
      <name val="Arial"/>
      <family val="2"/>
      <charset val="238"/>
    </font>
    <font>
      <sz val="10"/>
      <name val="Arial"/>
      <family val="2"/>
      <charset val="238"/>
    </font>
    <font>
      <b/>
      <sz val="12"/>
      <name val="Calibri"/>
      <family val="2"/>
      <charset val="238"/>
      <scheme val="minor"/>
    </font>
    <font>
      <sz val="14"/>
      <name val="Calibri"/>
      <family val="2"/>
      <charset val="238"/>
      <scheme val="minor"/>
    </font>
    <font>
      <sz val="12"/>
      <name val="Calibri"/>
      <family val="2"/>
      <charset val="238"/>
      <scheme val="minor"/>
    </font>
    <font>
      <b/>
      <sz val="12"/>
      <color rgb="FFFF0000"/>
      <name val="Calibri"/>
      <family val="2"/>
      <charset val="238"/>
      <scheme val="minor"/>
    </font>
    <font>
      <b/>
      <sz val="12"/>
      <color indexed="8"/>
      <name val="Calibri"/>
      <family val="2"/>
      <charset val="238"/>
      <scheme val="minor"/>
    </font>
    <font>
      <sz val="18"/>
      <name val="Arial"/>
      <family val="2"/>
      <charset val="238"/>
    </font>
    <font>
      <b/>
      <vertAlign val="superscript"/>
      <sz val="16"/>
      <name val="Calibri"/>
      <family val="2"/>
      <charset val="238"/>
      <scheme val="minor"/>
    </font>
    <font>
      <sz val="16"/>
      <name val="Calibri"/>
      <family val="2"/>
      <charset val="238"/>
      <scheme val="minor"/>
    </font>
    <font>
      <b/>
      <sz val="16"/>
      <color rgb="FFFF0000"/>
      <name val="Calibri"/>
      <family val="2"/>
      <charset val="238"/>
      <scheme val="minor"/>
    </font>
    <font>
      <b/>
      <sz val="16"/>
      <color theme="1"/>
      <name val="Calibri"/>
      <family val="2"/>
      <charset val="238"/>
      <scheme val="minor"/>
    </font>
    <font>
      <sz val="9"/>
      <color indexed="81"/>
      <name val="Tahoma"/>
      <family val="2"/>
      <charset val="238"/>
    </font>
    <font>
      <b/>
      <sz val="9"/>
      <color indexed="81"/>
      <name val="Tahoma"/>
      <family val="2"/>
      <charset val="238"/>
    </font>
    <font>
      <b/>
      <sz val="14"/>
      <color rgb="FFFF0000"/>
      <name val="Calibri"/>
      <family val="2"/>
      <charset val="238"/>
      <scheme val="minor"/>
    </font>
    <font>
      <sz val="16"/>
      <color rgb="FFFF0000"/>
      <name val="Calibri"/>
      <family val="2"/>
      <charset val="238"/>
      <scheme val="minor"/>
    </font>
    <font>
      <u/>
      <sz val="16"/>
      <color theme="10"/>
      <name val="Calibri"/>
      <family val="2"/>
      <charset val="238"/>
      <scheme val="minor"/>
    </font>
    <font>
      <b/>
      <sz val="16"/>
      <name val="Arial"/>
      <family val="2"/>
      <charset val="238"/>
    </font>
    <font>
      <sz val="16"/>
      <name val="Times New Roman"/>
      <family val="1"/>
      <charset val="238"/>
    </font>
    <font>
      <strike/>
      <sz val="16"/>
      <name val="Cambria"/>
      <family val="1"/>
      <charset val="238"/>
    </font>
    <font>
      <sz val="16"/>
      <name val="Cambria"/>
      <family val="1"/>
      <charset val="238"/>
    </font>
    <font>
      <b/>
      <strike/>
      <sz val="16"/>
      <name val="Calibri"/>
      <family val="2"/>
      <charset val="238"/>
      <scheme val="minor"/>
    </font>
    <font>
      <sz val="20"/>
      <name val="Cambria"/>
      <family val="1"/>
      <charset val="238"/>
    </font>
    <font>
      <b/>
      <sz val="26"/>
      <name val="Calibri"/>
      <family val="2"/>
      <charset val="238"/>
    </font>
    <font>
      <sz val="22"/>
      <name val="Cambria"/>
      <family val="1"/>
      <charset val="238"/>
    </font>
    <font>
      <sz val="10"/>
      <name val="Cambria"/>
      <family val="1"/>
      <charset val="238"/>
    </font>
    <font>
      <sz val="22"/>
      <color indexed="8"/>
      <name val="Cambria"/>
      <family val="1"/>
      <charset val="238"/>
    </font>
    <font>
      <sz val="36"/>
      <color indexed="8"/>
      <name val="Calibri"/>
      <family val="2"/>
      <charset val="238"/>
      <scheme val="minor"/>
    </font>
    <font>
      <b/>
      <u/>
      <sz val="22"/>
      <color indexed="8"/>
      <name val="Calibri"/>
      <family val="2"/>
      <charset val="238"/>
      <scheme val="minor"/>
    </font>
    <font>
      <b/>
      <sz val="22"/>
      <color indexed="8"/>
      <name val="Calibri"/>
      <family val="2"/>
      <charset val="238"/>
      <scheme val="minor"/>
    </font>
    <font>
      <b/>
      <strike/>
      <sz val="36"/>
      <name val="Calibri"/>
      <family val="2"/>
      <charset val="238"/>
      <scheme val="minor"/>
    </font>
    <font>
      <b/>
      <strike/>
      <sz val="20"/>
      <name val="Cambria"/>
      <family val="1"/>
      <charset val="238"/>
    </font>
    <font>
      <b/>
      <sz val="24"/>
      <name val="Arial"/>
      <family val="2"/>
      <charset val="238"/>
    </font>
    <font>
      <sz val="26"/>
      <name val="Calibri"/>
      <family val="2"/>
      <charset val="238"/>
      <scheme val="minor"/>
    </font>
    <font>
      <sz val="36"/>
      <name val="Times New Roman"/>
      <family val="1"/>
      <charset val="238"/>
    </font>
    <font>
      <i/>
      <sz val="16"/>
      <name val="Calibri"/>
      <family val="2"/>
      <charset val="238"/>
      <scheme val="minor"/>
    </font>
    <font>
      <b/>
      <sz val="24"/>
      <name val="Calibri"/>
      <family val="2"/>
      <charset val="238"/>
    </font>
    <font>
      <i/>
      <sz val="2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style="thin">
        <color indexed="64"/>
      </left>
      <right/>
      <top/>
      <bottom/>
      <diagonal/>
    </border>
    <border>
      <left style="thin">
        <color indexed="64"/>
      </left>
      <right style="double">
        <color indexed="64"/>
      </right>
      <top/>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3"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xf numFmtId="0" fontId="54" fillId="0" borderId="0" applyNumberFormat="0" applyFill="0" applyBorder="0" applyAlignment="0" applyProtection="0"/>
    <xf numFmtId="9" fontId="55"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470">
    <xf numFmtId="0" fontId="0" fillId="0" borderId="0" xfId="0"/>
    <xf numFmtId="0" fontId="22" fillId="0" borderId="0" xfId="0" applyFont="1" applyAlignment="1">
      <alignment wrapText="1"/>
    </xf>
    <xf numFmtId="0" fontId="20" fillId="0" borderId="0" xfId="0" applyFont="1" applyAlignment="1">
      <alignment horizontal="left" vertical="center" indent="1"/>
    </xf>
    <xf numFmtId="0" fontId="24" fillId="0" borderId="0" xfId="0" applyFont="1" applyAlignment="1">
      <alignment horizontal="left" vertical="center" indent="1"/>
    </xf>
    <xf numFmtId="0" fontId="24" fillId="0" borderId="0" xfId="0" applyFont="1" applyAlignment="1">
      <alignment horizontal="left" indent="1"/>
    </xf>
    <xf numFmtId="0" fontId="27" fillId="0" borderId="0" xfId="0" applyFont="1" applyAlignment="1">
      <alignment horizontal="left" vertical="center" indent="1"/>
    </xf>
    <xf numFmtId="0" fontId="25" fillId="0" borderId="0" xfId="0" applyFont="1" applyAlignment="1">
      <alignment vertical="center"/>
    </xf>
    <xf numFmtId="0" fontId="26" fillId="0" borderId="0" xfId="0" applyFont="1" applyAlignment="1">
      <alignment vertical="center"/>
    </xf>
    <xf numFmtId="0" fontId="28" fillId="0" borderId="0" xfId="0" applyFont="1"/>
    <xf numFmtId="0" fontId="0" fillId="26" borderId="0" xfId="0" applyFill="1"/>
    <xf numFmtId="0" fontId="21" fillId="26" borderId="0" xfId="0" applyFont="1" applyFill="1"/>
    <xf numFmtId="0" fontId="26" fillId="0" borderId="0" xfId="0" applyFont="1"/>
    <xf numFmtId="0" fontId="29" fillId="0" borderId="0" xfId="0" applyFont="1"/>
    <xf numFmtId="0" fontId="30" fillId="0" borderId="0" xfId="0" applyFont="1"/>
    <xf numFmtId="0" fontId="35" fillId="0" borderId="0" xfId="0" applyFont="1"/>
    <xf numFmtId="0" fontId="37" fillId="0" borderId="0" xfId="0" applyFont="1"/>
    <xf numFmtId="0" fontId="0" fillId="27" borderId="0" xfId="0" applyFill="1"/>
    <xf numFmtId="0" fontId="40" fillId="0" borderId="0" xfId="0" applyFont="1" applyAlignment="1">
      <alignment vertical="center"/>
    </xf>
    <xf numFmtId="0" fontId="30" fillId="0" borderId="0" xfId="0" applyFont="1" applyAlignment="1">
      <alignment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38" fillId="0" borderId="0" xfId="0" applyFont="1" applyAlignment="1">
      <alignment vertical="center" wrapText="1"/>
    </xf>
    <xf numFmtId="0" fontId="36" fillId="0" borderId="0" xfId="0" applyFont="1" applyAlignment="1">
      <alignment horizontal="center" vertical="center" wrapText="1"/>
    </xf>
    <xf numFmtId="0" fontId="21" fillId="27" borderId="0" xfId="0" applyFont="1" applyFill="1"/>
    <xf numFmtId="0" fontId="44" fillId="0" borderId="0" xfId="0" applyFont="1" applyAlignment="1">
      <alignment vertical="center"/>
    </xf>
    <xf numFmtId="0" fontId="36" fillId="0" borderId="16" xfId="0" applyFont="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5" fillId="0" borderId="0" xfId="0" applyFont="1" applyAlignment="1">
      <alignment horizontal="justify" vertical="top" wrapText="1"/>
    </xf>
    <xf numFmtId="0" fontId="34" fillId="0" borderId="0" xfId="0" applyFont="1"/>
    <xf numFmtId="0" fontId="30" fillId="0" borderId="0" xfId="0" applyFont="1" applyAlignment="1">
      <alignment wrapText="1"/>
    </xf>
    <xf numFmtId="0" fontId="41" fillId="0" borderId="0" xfId="0" applyFont="1" applyAlignment="1">
      <alignment vertical="center"/>
    </xf>
    <xf numFmtId="0" fontId="40" fillId="26" borderId="10" xfId="0" applyFont="1" applyFill="1" applyBorder="1" applyAlignment="1">
      <alignment horizontal="center" vertical="center"/>
    </xf>
    <xf numFmtId="0" fontId="41" fillId="26" borderId="24" xfId="0" applyFont="1" applyFill="1" applyBorder="1" applyAlignment="1">
      <alignment vertical="center"/>
    </xf>
    <xf numFmtId="0" fontId="41" fillId="26" borderId="25" xfId="0" applyFont="1" applyFill="1" applyBorder="1" applyAlignment="1">
      <alignment vertical="center"/>
    </xf>
    <xf numFmtId="0" fontId="41" fillId="26" borderId="11"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40" fillId="26" borderId="10" xfId="0" applyFont="1" applyFill="1" applyBorder="1" applyAlignment="1">
      <alignment horizontal="center" vertical="center" wrapText="1"/>
    </xf>
    <xf numFmtId="0" fontId="0" fillId="0" borderId="26" xfId="0" applyBorder="1"/>
    <xf numFmtId="0" fontId="49" fillId="0" borderId="0" xfId="0" applyFont="1"/>
    <xf numFmtId="0" fontId="50" fillId="0" borderId="0" xfId="0" applyFont="1" applyAlignment="1">
      <alignment horizontal="right"/>
    </xf>
    <xf numFmtId="0" fontId="50" fillId="0" borderId="0" xfId="0" applyFont="1"/>
    <xf numFmtId="0" fontId="51" fillId="27" borderId="0" xfId="0" applyFont="1" applyFill="1" applyAlignment="1">
      <alignment vertical="center" wrapText="1"/>
    </xf>
    <xf numFmtId="0" fontId="40" fillId="24" borderId="20" xfId="0" applyFont="1" applyFill="1" applyBorder="1" applyAlignment="1">
      <alignment horizontal="center" vertical="center" wrapText="1"/>
    </xf>
    <xf numFmtId="0" fontId="41" fillId="24" borderId="27" xfId="0" applyFont="1" applyFill="1" applyBorder="1" applyAlignment="1">
      <alignment horizontal="center" vertical="center" wrapText="1"/>
    </xf>
    <xf numFmtId="0" fontId="43" fillId="0" borderId="30" xfId="0" applyFont="1" applyBorder="1" applyAlignment="1">
      <alignment horizontal="center" vertical="center"/>
    </xf>
    <xf numFmtId="0" fontId="0" fillId="0" borderId="30" xfId="0" applyBorder="1"/>
    <xf numFmtId="0" fontId="40" fillId="0" borderId="30" xfId="0" applyFont="1" applyBorder="1" applyAlignment="1">
      <alignment horizontal="center" vertical="center" wrapText="1"/>
    </xf>
    <xf numFmtId="0" fontId="31" fillId="0" borderId="0" xfId="0" applyFont="1" applyAlignment="1">
      <alignment horizontal="center" vertical="center"/>
    </xf>
    <xf numFmtId="0" fontId="43" fillId="0" borderId="0" xfId="0" applyFont="1" applyAlignment="1">
      <alignment horizontal="center" vertical="center"/>
    </xf>
    <xf numFmtId="0" fontId="39" fillId="0" borderId="0" xfId="0" applyFont="1" applyAlignment="1">
      <alignment vertical="center"/>
    </xf>
    <xf numFmtId="0" fontId="0" fillId="0" borderId="0" xfId="0" applyAlignment="1">
      <alignment vertical="center"/>
    </xf>
    <xf numFmtId="0" fontId="36" fillId="0" borderId="30" xfId="0" applyFont="1" applyBorder="1" applyAlignment="1">
      <alignment horizontal="center" vertical="center" wrapText="1"/>
    </xf>
    <xf numFmtId="0" fontId="36" fillId="0" borderId="30" xfId="0" applyFont="1" applyBorder="1" applyAlignment="1">
      <alignment horizontal="center" vertical="top" wrapText="1"/>
    </xf>
    <xf numFmtId="0" fontId="40" fillId="0" borderId="16" xfId="0" applyFont="1" applyBorder="1" applyAlignment="1">
      <alignment horizontal="left" vertical="center" wrapText="1" indent="2"/>
    </xf>
    <xf numFmtId="0" fontId="40" fillId="0" borderId="16" xfId="0" applyFont="1" applyBorder="1" applyAlignment="1">
      <alignment horizontal="center" vertical="center" wrapText="1"/>
    </xf>
    <xf numFmtId="0" fontId="40" fillId="27" borderId="16" xfId="0" applyFont="1" applyFill="1" applyBorder="1" applyAlignment="1">
      <alignment horizontal="center" vertical="center" wrapText="1"/>
    </xf>
    <xf numFmtId="0" fontId="41" fillId="27" borderId="16" xfId="0" applyFont="1" applyFill="1" applyBorder="1" applyAlignment="1">
      <alignment horizontal="center" vertical="center" wrapText="1"/>
    </xf>
    <xf numFmtId="0" fontId="40" fillId="27" borderId="30" xfId="0" applyFont="1" applyFill="1" applyBorder="1" applyAlignment="1">
      <alignment horizontal="center" vertical="center" wrapText="1"/>
    </xf>
    <xf numFmtId="0" fontId="41" fillId="27" borderId="30" xfId="0" applyFont="1" applyFill="1" applyBorder="1" applyAlignment="1">
      <alignment horizontal="center" vertical="center" wrapText="1"/>
    </xf>
    <xf numFmtId="0" fontId="40" fillId="24" borderId="10" xfId="0" applyFont="1" applyFill="1" applyBorder="1" applyAlignment="1">
      <alignment horizontal="center" vertical="center" wrapText="1"/>
    </xf>
    <xf numFmtId="0" fontId="36" fillId="28" borderId="11" xfId="0" applyFont="1" applyFill="1" applyBorder="1" applyAlignment="1">
      <alignment horizontal="center" vertical="center" wrapText="1"/>
    </xf>
    <xf numFmtId="0" fontId="41" fillId="24" borderId="14" xfId="0" applyFont="1" applyFill="1" applyBorder="1" applyAlignment="1">
      <alignment horizontal="center" vertical="center" wrapText="1"/>
    </xf>
    <xf numFmtId="0" fontId="36" fillId="0" borderId="16" xfId="0" applyFont="1" applyBorder="1" applyAlignment="1">
      <alignment horizontal="center" vertical="top" wrapText="1"/>
    </xf>
    <xf numFmtId="0" fontId="34" fillId="24" borderId="11" xfId="0" applyFont="1" applyFill="1" applyBorder="1" applyAlignment="1">
      <alignment horizontal="center" vertical="center" wrapText="1"/>
    </xf>
    <xf numFmtId="165" fontId="40" fillId="0" borderId="16" xfId="0" applyNumberFormat="1" applyFont="1" applyBorder="1" applyAlignment="1">
      <alignment horizontal="center" vertical="center" wrapText="1"/>
    </xf>
    <xf numFmtId="165" fontId="40" fillId="0" borderId="30" xfId="0" applyNumberFormat="1" applyFont="1" applyBorder="1" applyAlignment="1">
      <alignment horizontal="center" vertical="center" wrapText="1"/>
    </xf>
    <xf numFmtId="0" fontId="35" fillId="0" borderId="0" xfId="0" applyFont="1" applyAlignment="1">
      <alignment wrapText="1"/>
    </xf>
    <xf numFmtId="0" fontId="40" fillId="0" borderId="30" xfId="0" applyFont="1" applyBorder="1" applyAlignment="1">
      <alignment horizontal="left" vertical="center" wrapText="1" indent="2"/>
    </xf>
    <xf numFmtId="0" fontId="32" fillId="0" borderId="0" xfId="0" applyFont="1" applyAlignment="1">
      <alignment horizontal="center" vertical="center"/>
    </xf>
    <xf numFmtId="0" fontId="40" fillId="0" borderId="35" xfId="0" applyFont="1" applyBorder="1" applyAlignment="1">
      <alignment vertical="center"/>
    </xf>
    <xf numFmtId="0" fontId="0" fillId="0" borderId="0" xfId="0" applyAlignment="1">
      <alignment horizontal="center" vertical="center" wrapText="1"/>
    </xf>
    <xf numFmtId="0" fontId="26" fillId="0" borderId="0" xfId="0" applyFont="1" applyAlignment="1">
      <alignment wrapText="1"/>
    </xf>
    <xf numFmtId="0" fontId="38" fillId="0" borderId="0" xfId="0" applyFont="1" applyAlignment="1">
      <alignment horizontal="center" vertical="center"/>
    </xf>
    <xf numFmtId="0" fontId="27" fillId="0" borderId="0" xfId="0" applyFont="1" applyAlignment="1">
      <alignment horizontal="center" vertical="center"/>
    </xf>
    <xf numFmtId="0" fontId="38" fillId="0" borderId="0" xfId="0" applyFont="1" applyAlignment="1">
      <alignment horizontal="center" vertical="center" wrapText="1"/>
    </xf>
    <xf numFmtId="0" fontId="45" fillId="0" borderId="0" xfId="0" applyFont="1" applyAlignment="1">
      <alignment horizontal="center" vertical="center" wrapText="1"/>
    </xf>
    <xf numFmtId="0" fontId="36" fillId="27" borderId="16" xfId="0" applyFont="1" applyFill="1" applyBorder="1" applyAlignment="1">
      <alignment horizontal="center" vertical="center" wrapText="1"/>
    </xf>
    <xf numFmtId="0" fontId="36" fillId="27" borderId="30" xfId="0" applyFont="1" applyFill="1" applyBorder="1" applyAlignment="1">
      <alignment horizontal="center" vertical="center" wrapText="1"/>
    </xf>
    <xf numFmtId="0" fontId="40" fillId="0" borderId="0" xfId="0" applyFont="1" applyAlignment="1">
      <alignment horizontal="right" vertical="center" wrapText="1"/>
    </xf>
    <xf numFmtId="0" fontId="37" fillId="0" borderId="0" xfId="0" applyFont="1" applyAlignment="1">
      <alignment horizontal="right" vertical="center" wrapText="1"/>
    </xf>
    <xf numFmtId="0" fontId="42" fillId="0" borderId="0" xfId="0" applyFont="1" applyAlignment="1">
      <alignment horizontal="left" vertical="center"/>
    </xf>
    <xf numFmtId="0" fontId="56" fillId="0" borderId="0" xfId="0" applyFont="1" applyAlignment="1">
      <alignment horizontal="left" vertical="center"/>
    </xf>
    <xf numFmtId="165" fontId="56" fillId="0" borderId="0" xfId="0" applyNumberFormat="1" applyFont="1" applyAlignment="1">
      <alignment horizontal="left" vertical="center"/>
    </xf>
    <xf numFmtId="0" fontId="42" fillId="0" borderId="0" xfId="0" applyFont="1" applyAlignment="1">
      <alignment horizontal="left"/>
    </xf>
    <xf numFmtId="0" fontId="56" fillId="0" borderId="0" xfId="0" applyFont="1" applyAlignment="1">
      <alignment horizontal="center" vertical="center" wrapText="1"/>
    </xf>
    <xf numFmtId="0" fontId="58" fillId="0" borderId="0" xfId="0" applyFont="1" applyAlignment="1">
      <alignment horizontal="left" wrapText="1" indent="1"/>
    </xf>
    <xf numFmtId="9" fontId="58" fillId="0" borderId="0" xfId="45" applyFont="1" applyAlignment="1">
      <alignment horizontal="center"/>
    </xf>
    <xf numFmtId="0" fontId="59" fillId="0" borderId="0" xfId="0" applyFont="1"/>
    <xf numFmtId="0" fontId="58" fillId="0" borderId="0" xfId="0" applyFont="1"/>
    <xf numFmtId="14" fontId="56" fillId="0" borderId="0" xfId="0" applyNumberFormat="1" applyFont="1" applyAlignment="1">
      <alignment horizontal="left"/>
    </xf>
    <xf numFmtId="166" fontId="42" fillId="0" borderId="0" xfId="0" applyNumberFormat="1" applyFont="1" applyAlignment="1">
      <alignment horizontal="right"/>
    </xf>
    <xf numFmtId="0" fontId="42" fillId="0" borderId="0" xfId="0" applyFont="1" applyAlignment="1">
      <alignment vertical="center" wrapText="1"/>
    </xf>
    <xf numFmtId="0" fontId="42" fillId="0" borderId="0" xfId="0" applyFont="1" applyAlignment="1">
      <alignment vertical="center"/>
    </xf>
    <xf numFmtId="0" fontId="59" fillId="0" borderId="0" xfId="0" applyFont="1" applyAlignment="1">
      <alignment horizontal="left" wrapText="1"/>
    </xf>
    <xf numFmtId="0" fontId="56" fillId="0" borderId="0" xfId="0" applyFont="1" applyAlignment="1">
      <alignment horizontal="centerContinuous" vertical="center"/>
    </xf>
    <xf numFmtId="0" fontId="58" fillId="0" borderId="0" xfId="0" applyFont="1" applyAlignment="1">
      <alignment horizontal="centerContinuous" vertical="center"/>
    </xf>
    <xf numFmtId="0" fontId="58" fillId="0" borderId="47" xfId="0" applyFont="1" applyBorder="1" applyAlignment="1">
      <alignment horizontal="center" vertical="center"/>
    </xf>
    <xf numFmtId="0" fontId="40" fillId="0" borderId="46" xfId="0" applyFont="1" applyBorder="1" applyAlignment="1">
      <alignment horizontal="center" vertical="center" wrapText="1"/>
    </xf>
    <xf numFmtId="0" fontId="40" fillId="0" borderId="48" xfId="0" applyFont="1" applyBorder="1" applyAlignment="1">
      <alignment horizontal="center" vertical="center" wrapText="1"/>
    </xf>
    <xf numFmtId="0" fontId="58" fillId="0" borderId="49" xfId="0" applyFont="1" applyBorder="1" applyAlignment="1">
      <alignment horizontal="center" vertical="center"/>
    </xf>
    <xf numFmtId="0" fontId="40" fillId="0" borderId="0" xfId="0" applyFont="1" applyAlignment="1">
      <alignment vertical="center" wrapText="1"/>
    </xf>
    <xf numFmtId="49" fontId="47" fillId="0" borderId="0" xfId="0" applyNumberFormat="1" applyFont="1" applyAlignment="1">
      <alignment horizontal="center" vertical="center"/>
    </xf>
    <xf numFmtId="0" fontId="40" fillId="0" borderId="0" xfId="0" applyFont="1"/>
    <xf numFmtId="0" fontId="34" fillId="0" borderId="0" xfId="0" applyFont="1" applyAlignment="1">
      <alignment horizontal="right" vertical="center" wrapText="1"/>
    </xf>
    <xf numFmtId="0" fontId="34" fillId="0" borderId="0" xfId="0" applyFont="1" applyAlignment="1">
      <alignment wrapText="1"/>
    </xf>
    <xf numFmtId="0" fontId="61" fillId="0" borderId="0" xfId="0" applyFont="1"/>
    <xf numFmtId="0" fontId="31" fillId="0" borderId="0" xfId="0" applyFont="1" applyAlignment="1">
      <alignment vertical="center" wrapText="1"/>
    </xf>
    <xf numFmtId="0" fontId="47" fillId="0" borderId="0" xfId="0" applyFont="1" applyAlignment="1">
      <alignment horizontal="center" vertical="center"/>
    </xf>
    <xf numFmtId="0" fontId="46" fillId="0" borderId="0" xfId="0" applyFont="1" applyAlignment="1">
      <alignment horizontal="center" vertical="center" wrapText="1"/>
    </xf>
    <xf numFmtId="0" fontId="48" fillId="0" borderId="30" xfId="0" applyFont="1" applyBorder="1" applyAlignment="1">
      <alignment horizontal="center" vertical="center" wrapText="1"/>
    </xf>
    <xf numFmtId="0" fontId="57" fillId="0" borderId="0" xfId="0" applyFont="1"/>
    <xf numFmtId="166" fontId="63" fillId="0" borderId="0" xfId="0" applyNumberFormat="1" applyFont="1"/>
    <xf numFmtId="0" fontId="63" fillId="0" borderId="0" xfId="0" applyFont="1" applyAlignment="1">
      <alignment wrapText="1"/>
    </xf>
    <xf numFmtId="0" fontId="48" fillId="0" borderId="30" xfId="0" applyFont="1" applyBorder="1" applyAlignment="1">
      <alignment horizontal="center" wrapText="1"/>
    </xf>
    <xf numFmtId="0" fontId="63" fillId="0" borderId="30" xfId="0" applyFont="1" applyBorder="1" applyAlignment="1">
      <alignment wrapText="1"/>
    </xf>
    <xf numFmtId="0" fontId="64" fillId="0" borderId="0" xfId="0" applyFont="1" applyAlignment="1">
      <alignment wrapText="1"/>
    </xf>
    <xf numFmtId="0" fontId="63" fillId="0" borderId="0" xfId="0" applyFont="1"/>
    <xf numFmtId="0" fontId="63" fillId="0" borderId="0" xfId="0" applyFont="1" applyAlignment="1">
      <alignment horizontal="center"/>
    </xf>
    <xf numFmtId="0" fontId="64" fillId="0" borderId="0" xfId="0" applyFont="1" applyAlignment="1">
      <alignment horizontal="left" vertical="center" wrapText="1"/>
    </xf>
    <xf numFmtId="0" fontId="48" fillId="0" borderId="0" xfId="0" applyFont="1"/>
    <xf numFmtId="0" fontId="63" fillId="0" borderId="0" xfId="0" applyFont="1" applyAlignment="1">
      <alignment horizontal="left" wrapText="1"/>
    </xf>
    <xf numFmtId="0" fontId="48" fillId="0" borderId="0" xfId="0" applyFont="1" applyAlignment="1">
      <alignment horizontal="left" vertical="center"/>
    </xf>
    <xf numFmtId="0" fontId="63" fillId="0" borderId="0" xfId="0" applyFont="1" applyAlignment="1">
      <alignment vertical="center"/>
    </xf>
    <xf numFmtId="0" fontId="57" fillId="0" borderId="0" xfId="0" applyFont="1" applyAlignment="1">
      <alignment vertical="center"/>
    </xf>
    <xf numFmtId="0" fontId="64" fillId="0" borderId="0" xfId="0" applyFont="1"/>
    <xf numFmtId="49" fontId="64" fillId="0" borderId="0" xfId="0" applyNumberFormat="1" applyFont="1" applyAlignment="1">
      <alignment horizontal="center" vertical="center"/>
    </xf>
    <xf numFmtId="0" fontId="42" fillId="0" borderId="0" xfId="0" applyFont="1" applyAlignment="1">
      <alignment horizontal="left" vertical="center" wrapText="1"/>
    </xf>
    <xf numFmtId="0" fontId="57" fillId="0" borderId="0" xfId="0" applyFont="1" applyAlignment="1">
      <alignment horizontal="left" vertical="center"/>
    </xf>
    <xf numFmtId="0" fontId="63" fillId="0" borderId="0" xfId="0" applyFont="1" applyAlignment="1">
      <alignment horizontal="left" vertical="center"/>
    </xf>
    <xf numFmtId="0" fontId="58" fillId="0" borderId="0" xfId="0" applyFont="1" applyAlignment="1">
      <alignment horizontal="center" vertical="center"/>
    </xf>
    <xf numFmtId="0" fontId="36" fillId="0" borderId="30" xfId="0" applyFont="1" applyBorder="1" applyAlignment="1">
      <alignment horizontal="center" vertical="center" wrapText="1"/>
    </xf>
    <xf numFmtId="0" fontId="40" fillId="0" borderId="30" xfId="0" applyFont="1" applyBorder="1" applyAlignment="1">
      <alignment horizontal="left" vertical="center" wrapText="1" indent="2"/>
    </xf>
    <xf numFmtId="0" fontId="40" fillId="0" borderId="30" xfId="0" applyFont="1" applyBorder="1" applyAlignment="1">
      <alignment horizontal="center" vertical="center" wrapText="1"/>
    </xf>
    <xf numFmtId="0" fontId="36" fillId="0" borderId="30" xfId="0" applyFont="1" applyBorder="1" applyAlignment="1">
      <alignment horizontal="center" vertical="top" wrapText="1"/>
    </xf>
    <xf numFmtId="0" fontId="36" fillId="0" borderId="16" xfId="0" applyFont="1" applyBorder="1" applyAlignment="1">
      <alignment horizontal="center" vertical="top" wrapText="1"/>
    </xf>
    <xf numFmtId="0" fontId="31" fillId="0" borderId="0" xfId="0" applyFont="1" applyAlignment="1">
      <alignment horizontal="center" vertical="center"/>
    </xf>
    <xf numFmtId="0" fontId="36" fillId="0" borderId="0" xfId="0" applyFont="1" applyAlignment="1">
      <alignment horizontal="center" vertical="center" wrapText="1"/>
    </xf>
    <xf numFmtId="0" fontId="0" fillId="0" borderId="0" xfId="0" applyAlignment="1">
      <alignment horizontal="center" vertical="center" wrapText="1"/>
    </xf>
    <xf numFmtId="0" fontId="32" fillId="0" borderId="0" xfId="0" applyFont="1" applyAlignment="1">
      <alignment horizontal="center" vertical="center"/>
    </xf>
    <xf numFmtId="0" fontId="40" fillId="24" borderId="20" xfId="0" applyFont="1" applyFill="1" applyBorder="1" applyAlignment="1">
      <alignment horizontal="center" vertical="center" wrapText="1"/>
    </xf>
    <xf numFmtId="0" fontId="40" fillId="0" borderId="30" xfId="0" applyFont="1" applyBorder="1" applyAlignment="1">
      <alignment horizontal="center" vertical="center" wrapText="1"/>
    </xf>
    <xf numFmtId="0" fontId="36" fillId="0" borderId="30" xfId="0" applyFont="1" applyBorder="1" applyAlignment="1">
      <alignment horizontal="center" vertical="center" wrapText="1"/>
    </xf>
    <xf numFmtId="0" fontId="39" fillId="0" borderId="0" xfId="0" applyFont="1" applyAlignment="1">
      <alignment vertical="center"/>
    </xf>
    <xf numFmtId="0" fontId="40" fillId="0" borderId="30" xfId="0" applyFont="1" applyBorder="1" applyAlignment="1">
      <alignment horizontal="left" vertical="center" wrapText="1" indent="2"/>
    </xf>
    <xf numFmtId="0" fontId="40" fillId="0" borderId="30" xfId="0" applyFont="1" applyBorder="1" applyAlignment="1">
      <alignment horizontal="center" vertical="center" wrapText="1"/>
    </xf>
    <xf numFmtId="0" fontId="39"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40" fillId="24" borderId="20" xfId="0" applyFont="1" applyFill="1" applyBorder="1" applyAlignment="1">
      <alignment horizontal="center" vertical="center" wrapText="1"/>
    </xf>
    <xf numFmtId="0" fontId="40" fillId="0" borderId="16" xfId="0" applyFont="1" applyBorder="1" applyAlignment="1">
      <alignment horizontal="left" vertical="center" wrapText="1" indent="2"/>
    </xf>
    <xf numFmtId="0" fontId="40" fillId="0" borderId="0" xfId="0" applyFont="1" applyAlignment="1">
      <alignment horizontal="left" vertical="center" wrapText="1"/>
    </xf>
    <xf numFmtId="0" fontId="3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72" fillId="0" borderId="0" xfId="0" applyFont="1" applyAlignment="1">
      <alignment horizontal="justify"/>
    </xf>
    <xf numFmtId="0" fontId="73" fillId="0" borderId="0" xfId="0" applyFont="1" applyAlignment="1">
      <alignment horizontal="right"/>
    </xf>
    <xf numFmtId="0" fontId="71" fillId="0" borderId="0" xfId="0" applyFont="1" applyAlignment="1">
      <alignment wrapText="1"/>
    </xf>
    <xf numFmtId="0" fontId="48" fillId="0" borderId="0" xfId="0" applyFont="1" applyAlignment="1">
      <alignment horizontal="center"/>
    </xf>
    <xf numFmtId="0" fontId="48" fillId="0" borderId="35" xfId="0" applyFont="1" applyBorder="1" applyAlignment="1"/>
    <xf numFmtId="0" fontId="48" fillId="0" borderId="0" xfId="0" applyFont="1" applyAlignment="1">
      <alignment wrapText="1"/>
    </xf>
    <xf numFmtId="0" fontId="63" fillId="0" borderId="0" xfId="0" applyFont="1" applyAlignment="1">
      <alignment horizontal="right" wrapText="1"/>
    </xf>
    <xf numFmtId="1" fontId="63" fillId="0" borderId="0" xfId="0" applyNumberFormat="1" applyFont="1" applyAlignment="1">
      <alignment horizontal="center" wrapText="1"/>
    </xf>
    <xf numFmtId="0" fontId="48" fillId="0" borderId="0" xfId="0" applyFont="1" applyAlignment="1">
      <alignment horizontal="center" wrapText="1"/>
    </xf>
    <xf numFmtId="164" fontId="48" fillId="0" borderId="0" xfId="0" applyNumberFormat="1" applyFont="1" applyAlignment="1">
      <alignment horizontal="left"/>
    </xf>
    <xf numFmtId="0" fontId="63" fillId="0" borderId="0" xfId="0" applyFont="1" applyAlignment="1"/>
    <xf numFmtId="0" fontId="22" fillId="0" borderId="0" xfId="0" applyFont="1" applyAlignment="1"/>
    <xf numFmtId="164" fontId="71" fillId="0" borderId="0" xfId="0" applyNumberFormat="1" applyFont="1" applyAlignment="1">
      <alignment horizontal="left"/>
    </xf>
    <xf numFmtId="167" fontId="48" fillId="27" borderId="0" xfId="0" applyNumberFormat="1" applyFont="1" applyFill="1" applyAlignment="1">
      <alignment horizontal="center" wrapText="1"/>
    </xf>
    <xf numFmtId="0" fontId="69" fillId="0" borderId="0" xfId="0" applyFont="1" applyAlignment="1">
      <alignment horizontal="center"/>
    </xf>
    <xf numFmtId="0" fontId="48" fillId="0" borderId="0" xfId="0" applyFont="1" applyAlignment="1"/>
    <xf numFmtId="0" fontId="24" fillId="0" borderId="0" xfId="0" applyFont="1" applyAlignment="1">
      <alignment horizontal="left"/>
    </xf>
    <xf numFmtId="0" fontId="72" fillId="0" borderId="0" xfId="0" applyFont="1" applyAlignment="1">
      <alignment horizontal="left"/>
    </xf>
    <xf numFmtId="0" fontId="74" fillId="0" borderId="0" xfId="0" applyFont="1" applyAlignment="1"/>
    <xf numFmtId="0" fontId="73" fillId="0" borderId="0" xfId="0" applyFont="1" applyAlignment="1"/>
    <xf numFmtId="0" fontId="75" fillId="27" borderId="0" xfId="0" applyFont="1" applyFill="1" applyAlignment="1">
      <alignment wrapText="1"/>
    </xf>
    <xf numFmtId="49" fontId="40" fillId="0" borderId="23" xfId="0" applyNumberFormat="1" applyFont="1" applyBorder="1" applyAlignment="1">
      <alignment horizontal="center" wrapText="1"/>
    </xf>
    <xf numFmtId="1" fontId="40" fillId="0" borderId="23" xfId="0" applyNumberFormat="1" applyFont="1" applyBorder="1" applyAlignment="1">
      <alignment horizontal="center" wrapText="1"/>
    </xf>
    <xf numFmtId="167" fontId="40" fillId="0" borderId="43" xfId="0" applyNumberFormat="1" applyFont="1" applyBorder="1" applyAlignment="1">
      <alignment horizontal="center" wrapText="1"/>
    </xf>
    <xf numFmtId="0" fontId="40" fillId="0" borderId="16" xfId="0" applyFont="1" applyBorder="1" applyAlignment="1">
      <alignment horizontal="center" vertical="center" wrapText="1"/>
    </xf>
    <xf numFmtId="49" fontId="40" fillId="0" borderId="30" xfId="0" applyNumberFormat="1" applyFont="1" applyBorder="1" applyAlignment="1">
      <alignment horizontal="center" wrapText="1"/>
    </xf>
    <xf numFmtId="1" fontId="40" fillId="0" borderId="30" xfId="0" applyNumberFormat="1" applyFont="1" applyBorder="1" applyAlignment="1">
      <alignment horizontal="center" wrapText="1"/>
    </xf>
    <xf numFmtId="167" fontId="40" fillId="0" borderId="30" xfId="0" applyNumberFormat="1" applyFont="1" applyBorder="1" applyAlignment="1">
      <alignment horizontal="center" wrapText="1"/>
    </xf>
    <xf numFmtId="49" fontId="40" fillId="0" borderId="42" xfId="0" applyNumberFormat="1" applyFont="1" applyBorder="1" applyAlignment="1">
      <alignment horizontal="center" wrapText="1"/>
    </xf>
    <xf numFmtId="1" fontId="40" fillId="0" borderId="42" xfId="0" applyNumberFormat="1" applyFont="1" applyBorder="1" applyAlignment="1">
      <alignment horizontal="center" wrapText="1"/>
    </xf>
    <xf numFmtId="0" fontId="40" fillId="0" borderId="30" xfId="0" applyFont="1" applyBorder="1" applyAlignment="1">
      <alignment horizontal="center" wrapText="1"/>
    </xf>
    <xf numFmtId="167" fontId="40" fillId="0" borderId="42" xfId="0" applyNumberFormat="1" applyFont="1" applyBorder="1" applyAlignment="1">
      <alignment horizontal="center" wrapText="1"/>
    </xf>
    <xf numFmtId="1" fontId="40" fillId="0" borderId="44" xfId="0" applyNumberFormat="1" applyFont="1" applyBorder="1" applyAlignment="1">
      <alignment horizontal="center" wrapText="1"/>
    </xf>
    <xf numFmtId="167" fontId="40" fillId="29" borderId="30" xfId="0" applyNumberFormat="1" applyFont="1" applyFill="1" applyBorder="1" applyAlignment="1">
      <alignment horizontal="center" wrapText="1"/>
    </xf>
    <xf numFmtId="0" fontId="27" fillId="0" borderId="0" xfId="0" applyFont="1"/>
    <xf numFmtId="0" fontId="25" fillId="0" borderId="0" xfId="0" applyFont="1"/>
    <xf numFmtId="0" fontId="25" fillId="0" borderId="0" xfId="0" applyFont="1" applyAlignment="1"/>
    <xf numFmtId="0" fontId="46" fillId="0" borderId="0" xfId="0" applyFont="1" applyAlignment="1">
      <alignment horizontal="center" vertical="center"/>
    </xf>
    <xf numFmtId="164" fontId="40" fillId="0" borderId="0" xfId="0" applyNumberFormat="1" applyFont="1" applyAlignment="1">
      <alignment horizontal="left"/>
    </xf>
    <xf numFmtId="0" fontId="38" fillId="0" borderId="0" xfId="0" applyFont="1" applyAlignment="1"/>
    <xf numFmtId="0" fontId="38" fillId="0" borderId="0" xfId="0" applyFont="1" applyAlignment="1">
      <alignment vertical="center"/>
    </xf>
    <xf numFmtId="0" fontId="0" fillId="0" borderId="0" xfId="0" applyAlignment="1">
      <alignment horizontal="left" vertical="top"/>
    </xf>
    <xf numFmtId="0" fontId="35" fillId="0" borderId="0" xfId="0" applyFont="1" applyAlignment="1">
      <alignment horizontal="left" vertical="top" wrapText="1"/>
    </xf>
    <xf numFmtId="0" fontId="50" fillId="0" borderId="0" xfId="0" applyFont="1" applyAlignment="1">
      <alignment horizontal="left" vertical="top"/>
    </xf>
    <xf numFmtId="0" fontId="76" fillId="0" borderId="0" xfId="0" applyFont="1" applyAlignment="1">
      <alignment horizontal="left" vertical="top"/>
    </xf>
    <xf numFmtId="1" fontId="35" fillId="0" borderId="0" xfId="0" applyNumberFormat="1" applyFont="1" applyAlignment="1">
      <alignment horizontal="left" vertical="top" wrapText="1"/>
    </xf>
    <xf numFmtId="0" fontId="76" fillId="27" borderId="0" xfId="0" applyFont="1" applyFill="1" applyAlignment="1">
      <alignment vertical="center"/>
    </xf>
    <xf numFmtId="0" fontId="77" fillId="0" borderId="0" xfId="0" applyFont="1"/>
    <xf numFmtId="0" fontId="78" fillId="27" borderId="0" xfId="0" applyFont="1" applyFill="1" applyAlignment="1">
      <alignment horizontal="left" vertical="center"/>
    </xf>
    <xf numFmtId="0" fontId="41" fillId="27" borderId="0" xfId="0" applyFont="1" applyFill="1" applyAlignment="1">
      <alignment horizontal="left" vertical="top"/>
    </xf>
    <xf numFmtId="0" fontId="78" fillId="27" borderId="0" xfId="0" applyFont="1" applyFill="1" applyAlignment="1">
      <alignment horizontal="left" vertical="top"/>
    </xf>
    <xf numFmtId="0" fontId="79" fillId="27" borderId="0" xfId="0" applyFont="1" applyFill="1" applyAlignment="1">
      <alignment horizontal="left" vertical="top"/>
    </xf>
    <xf numFmtId="0" fontId="41" fillId="27" borderId="0" xfId="0" applyFont="1" applyFill="1" applyAlignment="1">
      <alignment horizontal="left" vertical="center"/>
    </xf>
    <xf numFmtId="49" fontId="76" fillId="27" borderId="0" xfId="0" applyNumberFormat="1" applyFont="1" applyFill="1" applyAlignment="1">
      <alignment vertical="center"/>
    </xf>
    <xf numFmtId="0" fontId="41" fillId="27" borderId="0" xfId="0" applyFont="1" applyFill="1" applyAlignment="1">
      <alignment vertical="center"/>
    </xf>
    <xf numFmtId="0" fontId="76" fillId="27" borderId="0" xfId="0" applyFont="1" applyFill="1" applyAlignment="1">
      <alignment horizontal="center" vertical="center" wrapText="1"/>
    </xf>
    <xf numFmtId="0" fontId="76" fillId="27" borderId="0" xfId="0" applyFont="1" applyFill="1" applyAlignment="1">
      <alignment horizontal="center" vertical="center"/>
    </xf>
    <xf numFmtId="0" fontId="76" fillId="27" borderId="0" xfId="0" applyFont="1" applyFill="1"/>
    <xf numFmtId="0" fontId="80" fillId="27" borderId="0" xfId="0" applyFont="1" applyFill="1" applyAlignment="1">
      <alignment horizontal="left" vertical="center" indent="4"/>
    </xf>
    <xf numFmtId="0" fontId="81" fillId="27" borderId="0" xfId="0" applyFont="1" applyFill="1" applyAlignment="1">
      <alignment horizontal="left" vertical="top"/>
    </xf>
    <xf numFmtId="0" fontId="82" fillId="27" borderId="0" xfId="0" applyFont="1" applyFill="1" applyAlignment="1">
      <alignment horizontal="left" vertical="top"/>
    </xf>
    <xf numFmtId="0" fontId="78" fillId="27" borderId="0" xfId="0" applyFont="1" applyFill="1" applyAlignment="1">
      <alignment horizontal="left" vertical="center" wrapText="1" indent="1"/>
    </xf>
    <xf numFmtId="0" fontId="78" fillId="27" borderId="0" xfId="0" applyFont="1" applyFill="1" applyAlignment="1">
      <alignment horizontal="center" vertical="center"/>
    </xf>
    <xf numFmtId="0" fontId="78" fillId="27" borderId="0" xfId="0" applyFont="1" applyFill="1" applyAlignment="1">
      <alignment vertical="center"/>
    </xf>
    <xf numFmtId="0" fontId="34" fillId="27" borderId="0" xfId="0" applyFont="1" applyFill="1" applyAlignment="1">
      <alignment horizontal="left" vertical="top"/>
    </xf>
    <xf numFmtId="0" fontId="33" fillId="27" borderId="0" xfId="0" applyFont="1" applyFill="1" applyAlignment="1">
      <alignment horizontal="left" vertical="top"/>
    </xf>
    <xf numFmtId="0" fontId="34" fillId="27" borderId="0" xfId="0" applyFont="1" applyFill="1" applyAlignment="1">
      <alignment horizontal="left" vertical="top" wrapText="1"/>
    </xf>
    <xf numFmtId="0" fontId="78" fillId="27" borderId="0" xfId="0" applyFont="1" applyFill="1" applyAlignment="1">
      <alignment vertical="center" wrapText="1"/>
    </xf>
    <xf numFmtId="0" fontId="83" fillId="27" borderId="0" xfId="0" applyFont="1" applyFill="1" applyAlignment="1">
      <alignment vertical="center"/>
    </xf>
    <xf numFmtId="0" fontId="83" fillId="27" borderId="0" xfId="0" applyFont="1" applyFill="1" applyAlignment="1">
      <alignment horizontal="left" vertical="top"/>
    </xf>
    <xf numFmtId="1" fontId="83" fillId="27" borderId="0" xfId="0" applyNumberFormat="1" applyFont="1" applyFill="1" applyAlignment="1">
      <alignment horizontal="left" vertical="top"/>
    </xf>
    <xf numFmtId="0" fontId="35" fillId="27" borderId="0" xfId="0" applyFont="1" applyFill="1" applyAlignment="1">
      <alignment horizontal="left" vertical="top"/>
    </xf>
    <xf numFmtId="0" fontId="35" fillId="27" borderId="27" xfId="0" applyFont="1" applyFill="1" applyBorder="1" applyAlignment="1">
      <alignment horizontal="left" vertical="top"/>
    </xf>
    <xf numFmtId="0" fontId="40" fillId="27" borderId="27" xfId="0" applyFont="1" applyFill="1" applyBorder="1" applyAlignment="1">
      <alignment horizontal="center" vertical="center"/>
    </xf>
    <xf numFmtId="0" fontId="84" fillId="27" borderId="0" xfId="0" applyFont="1" applyFill="1" applyAlignment="1">
      <alignment horizontal="left" vertical="top" wrapText="1"/>
    </xf>
    <xf numFmtId="0" fontId="85" fillId="0" borderId="0" xfId="0" applyFont="1" applyAlignment="1">
      <alignment wrapText="1"/>
    </xf>
    <xf numFmtId="0" fontId="85" fillId="0" borderId="0" xfId="0" applyFont="1" applyAlignment="1">
      <alignment horizontal="left" vertical="top" wrapText="1"/>
    </xf>
    <xf numFmtId="0" fontId="34" fillId="0" borderId="0" xfId="0" applyFont="1" applyAlignment="1">
      <alignment horizontal="center" vertical="center" wrapText="1"/>
    </xf>
    <xf numFmtId="0" fontId="47" fillId="0" borderId="0" xfId="0" applyFont="1" applyAlignment="1">
      <alignment horizontal="center" vertical="center" wrapText="1"/>
    </xf>
    <xf numFmtId="0" fontId="34" fillId="0" borderId="0" xfId="0" applyFont="1" applyAlignment="1">
      <alignment vertical="center"/>
    </xf>
    <xf numFmtId="0" fontId="34" fillId="0" borderId="0" xfId="0" applyFont="1" applyAlignment="1">
      <alignment horizontal="left" vertical="top"/>
    </xf>
    <xf numFmtId="168" fontId="47" fillId="0" borderId="0" xfId="0" applyNumberFormat="1" applyFont="1" applyAlignment="1">
      <alignment horizontal="center" vertical="center"/>
    </xf>
    <xf numFmtId="0" fontId="34" fillId="0" borderId="0" xfId="0" applyFont="1" applyAlignment="1">
      <alignment horizontal="left" vertical="center" indent="1"/>
    </xf>
    <xf numFmtId="0" fontId="20" fillId="0" borderId="0" xfId="0" applyFont="1" applyAlignment="1">
      <alignment horizontal="left" vertical="top"/>
    </xf>
    <xf numFmtId="0" fontId="24" fillId="0" borderId="0" xfId="0" applyFont="1" applyAlignment="1">
      <alignment horizontal="left" vertical="top"/>
    </xf>
    <xf numFmtId="0" fontId="43" fillId="0" borderId="0" xfId="0" applyFont="1" applyAlignment="1">
      <alignment horizontal="left" vertical="top"/>
    </xf>
    <xf numFmtId="0" fontId="30" fillId="0" borderId="0" xfId="0" applyFont="1" applyAlignment="1">
      <alignment horizontal="left" vertical="top"/>
    </xf>
    <xf numFmtId="164" fontId="36" fillId="0" borderId="0" xfId="0" applyNumberFormat="1" applyFont="1" applyAlignment="1">
      <alignment horizontal="left" vertical="top"/>
    </xf>
    <xf numFmtId="167" fontId="36" fillId="29" borderId="30" xfId="0" applyNumberFormat="1" applyFont="1" applyFill="1" applyBorder="1" applyAlignment="1">
      <alignment horizontal="left" vertical="top" wrapText="1"/>
    </xf>
    <xf numFmtId="1" fontId="36" fillId="0" borderId="30" xfId="0" applyNumberFormat="1" applyFont="1" applyBorder="1" applyAlignment="1">
      <alignment horizontal="left" vertical="top" wrapText="1"/>
    </xf>
    <xf numFmtId="1" fontId="36" fillId="0" borderId="30" xfId="0" applyNumberFormat="1" applyFont="1" applyBorder="1" applyAlignment="1">
      <alignment horizontal="center" vertical="center" wrapText="1"/>
    </xf>
    <xf numFmtId="167" fontId="36" fillId="0" borderId="31" xfId="0" applyNumberFormat="1" applyFont="1" applyBorder="1" applyAlignment="1">
      <alignment horizontal="left" vertical="top" wrapText="1"/>
    </xf>
    <xf numFmtId="167" fontId="36" fillId="0" borderId="39" xfId="0" applyNumberFormat="1" applyFont="1" applyBorder="1" applyAlignment="1">
      <alignment horizontal="left" vertical="top" wrapText="1"/>
    </xf>
    <xf numFmtId="1" fontId="36" fillId="0" borderId="44" xfId="0" applyNumberFormat="1" applyFont="1" applyBorder="1" applyAlignment="1">
      <alignment horizontal="left" vertical="top" wrapText="1"/>
    </xf>
    <xf numFmtId="167" fontId="36" fillId="0" borderId="51" xfId="0" applyNumberFormat="1" applyFont="1" applyBorder="1" applyAlignment="1">
      <alignment horizontal="left" vertical="top" wrapText="1"/>
    </xf>
    <xf numFmtId="1" fontId="36" fillId="0" borderId="42" xfId="0" applyNumberFormat="1" applyFont="1" applyBorder="1" applyAlignment="1">
      <alignment horizontal="left" vertical="top" wrapText="1"/>
    </xf>
    <xf numFmtId="1" fontId="36" fillId="0" borderId="23" xfId="0" applyNumberFormat="1" applyFont="1" applyBorder="1" applyAlignment="1">
      <alignment horizontal="left" vertical="top" wrapText="1"/>
    </xf>
    <xf numFmtId="0" fontId="42" fillId="0" borderId="0" xfId="0" applyFont="1" applyAlignment="1">
      <alignment horizontal="left" vertical="top"/>
    </xf>
    <xf numFmtId="0" fontId="39" fillId="0" borderId="0" xfId="0" applyFont="1" applyAlignment="1">
      <alignment horizontal="left" vertical="top"/>
    </xf>
    <xf numFmtId="0" fontId="32" fillId="0" borderId="0" xfId="0" applyFont="1" applyAlignment="1">
      <alignment horizontal="left" vertical="top"/>
    </xf>
    <xf numFmtId="164" fontId="86" fillId="0" borderId="0" xfId="0" applyNumberFormat="1" applyFont="1" applyAlignment="1">
      <alignment horizontal="left" vertical="top"/>
    </xf>
    <xf numFmtId="0" fontId="38" fillId="0" borderId="0" xfId="0" applyFont="1" applyAlignment="1">
      <alignment horizontal="left" vertical="top" wrapText="1"/>
    </xf>
    <xf numFmtId="0" fontId="40" fillId="0" borderId="0" xfId="0" applyFont="1" applyAlignment="1">
      <alignment horizontal="left" vertical="top" wrapText="1"/>
    </xf>
    <xf numFmtId="0" fontId="40" fillId="0" borderId="35" xfId="0" applyFont="1" applyBorder="1" applyAlignment="1">
      <alignment horizontal="left" vertical="top"/>
    </xf>
    <xf numFmtId="0" fontId="41" fillId="26" borderId="25" xfId="0" applyFont="1" applyFill="1" applyBorder="1" applyAlignment="1">
      <alignment horizontal="center" vertical="center"/>
    </xf>
    <xf numFmtId="0" fontId="31" fillId="0" borderId="0" xfId="0" applyFont="1" applyAlignment="1">
      <alignment horizontal="left" vertical="top"/>
    </xf>
    <xf numFmtId="0" fontId="39" fillId="0" borderId="0" xfId="0" applyFont="1" applyAlignment="1">
      <alignment horizontal="center" vertical="center"/>
    </xf>
    <xf numFmtId="0" fontId="33" fillId="0" borderId="0" xfId="0" applyFont="1"/>
    <xf numFmtId="0" fontId="33" fillId="0" borderId="0" xfId="0" applyFont="1" applyAlignment="1">
      <alignment horizontal="left"/>
    </xf>
    <xf numFmtId="0" fontId="88" fillId="0" borderId="0" xfId="0" applyFont="1" applyAlignment="1">
      <alignment horizontal="center" vertical="center" wrapText="1"/>
    </xf>
    <xf numFmtId="0" fontId="28" fillId="0" borderId="0" xfId="0" applyFont="1" applyAlignment="1">
      <alignment horizontal="center"/>
    </xf>
    <xf numFmtId="0" fontId="60" fillId="0" borderId="0" xfId="0" applyFont="1" applyAlignment="1">
      <alignment horizontal="center"/>
    </xf>
    <xf numFmtId="0" fontId="41" fillId="0" borderId="0" xfId="0" applyFont="1" applyAlignment="1">
      <alignment horizontal="center" vertical="center" wrapText="1"/>
    </xf>
    <xf numFmtId="0" fontId="42" fillId="0" borderId="0" xfId="0" applyFont="1" applyAlignment="1">
      <alignment horizontal="left" wrapText="1"/>
    </xf>
    <xf numFmtId="165" fontId="42" fillId="0" borderId="0" xfId="0" applyNumberFormat="1" applyFont="1" applyAlignment="1">
      <alignment horizontal="left"/>
    </xf>
    <xf numFmtId="0" fontId="42" fillId="0" borderId="0" xfId="0" applyFont="1" applyAlignment="1">
      <alignment horizontal="left"/>
    </xf>
    <xf numFmtId="0" fontId="42" fillId="0" borderId="0" xfId="0" applyFont="1" applyAlignment="1">
      <alignment horizontal="center" vertical="center"/>
    </xf>
    <xf numFmtId="166" fontId="57" fillId="0" borderId="0" xfId="0" applyNumberFormat="1" applyFont="1" applyAlignment="1">
      <alignment horizontal="center"/>
    </xf>
    <xf numFmtId="0" fontId="0" fillId="0" borderId="0" xfId="0" applyAlignment="1">
      <alignment horizontal="center"/>
    </xf>
    <xf numFmtId="0" fontId="40" fillId="27" borderId="44" xfId="0" applyFont="1" applyFill="1" applyBorder="1" applyAlignment="1">
      <alignment horizontal="center" vertical="center" wrapText="1"/>
    </xf>
    <xf numFmtId="0" fontId="40" fillId="27" borderId="42" xfId="0" applyFont="1" applyFill="1" applyBorder="1" applyAlignment="1">
      <alignment horizontal="center" vertical="center" wrapText="1"/>
    </xf>
    <xf numFmtId="0" fontId="41" fillId="27" borderId="44" xfId="0" applyFont="1" applyFill="1" applyBorder="1" applyAlignment="1">
      <alignment horizontal="center" vertical="center" wrapText="1"/>
    </xf>
    <xf numFmtId="0" fontId="41" fillId="27" borderId="42" xfId="0" applyFont="1" applyFill="1" applyBorder="1" applyAlignment="1">
      <alignment horizontal="center" vertical="center" wrapText="1"/>
    </xf>
    <xf numFmtId="0" fontId="40" fillId="0" borderId="23"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21" xfId="0" applyFont="1" applyBorder="1" applyAlignment="1">
      <alignment horizontal="left" vertical="center" wrapText="1"/>
    </xf>
    <xf numFmtId="0" fontId="40" fillId="0" borderId="45" xfId="0" applyFont="1" applyBorder="1" applyAlignment="1">
      <alignment horizontal="left" vertical="center" wrapText="1"/>
    </xf>
    <xf numFmtId="0" fontId="40" fillId="0" borderId="39" xfId="0" applyFont="1" applyBorder="1" applyAlignment="1">
      <alignment horizontal="left" vertical="center" wrapText="1"/>
    </xf>
    <xf numFmtId="0" fontId="40" fillId="0" borderId="41" xfId="0" applyFont="1" applyBorder="1" applyAlignment="1">
      <alignment horizontal="left" vertical="center" wrapText="1"/>
    </xf>
    <xf numFmtId="0" fontId="63" fillId="0" borderId="21" xfId="44" applyFont="1" applyBorder="1" applyAlignment="1">
      <alignment horizontal="left" vertical="top" wrapText="1"/>
    </xf>
    <xf numFmtId="0" fontId="70" fillId="0" borderId="17" xfId="44" applyFont="1" applyBorder="1" applyAlignment="1">
      <alignment horizontal="left" vertical="top" wrapText="1"/>
    </xf>
    <xf numFmtId="0" fontId="70" fillId="0" borderId="45" xfId="44" applyFont="1" applyBorder="1" applyAlignment="1">
      <alignment horizontal="left" vertical="top" wrapText="1"/>
    </xf>
    <xf numFmtId="0" fontId="70" fillId="0" borderId="39" xfId="44" applyFont="1" applyBorder="1" applyAlignment="1">
      <alignment horizontal="left" vertical="top" wrapText="1"/>
    </xf>
    <xf numFmtId="0" fontId="70" fillId="0" borderId="40" xfId="44" applyFont="1" applyBorder="1" applyAlignment="1">
      <alignment horizontal="left" vertical="top" wrapText="1"/>
    </xf>
    <xf numFmtId="0" fontId="70" fillId="0" borderId="41" xfId="44" applyFont="1" applyBorder="1" applyAlignment="1">
      <alignment horizontal="left" vertical="top" wrapText="1"/>
    </xf>
    <xf numFmtId="0" fontId="43" fillId="0" borderId="23" xfId="0" applyFont="1" applyBorder="1" applyAlignment="1">
      <alignment horizontal="center" vertical="center"/>
    </xf>
    <xf numFmtId="0" fontId="43" fillId="0" borderId="42" xfId="0" applyFont="1" applyBorder="1" applyAlignment="1">
      <alignment horizontal="center" vertical="center"/>
    </xf>
    <xf numFmtId="0" fontId="54" fillId="0" borderId="23" xfId="44" applyBorder="1" applyAlignment="1">
      <alignment horizontal="center" vertical="center"/>
    </xf>
    <xf numFmtId="0" fontId="54" fillId="0" borderId="42" xfId="44" applyBorder="1" applyAlignment="1">
      <alignment horizontal="center" vertical="center"/>
    </xf>
    <xf numFmtId="0" fontId="40" fillId="0" borderId="30" xfId="0" applyFont="1" applyBorder="1" applyAlignment="1">
      <alignment vertical="center" wrapText="1"/>
    </xf>
    <xf numFmtId="0" fontId="0" fillId="0" borderId="30" xfId="0" applyBorder="1" applyAlignment="1">
      <alignment vertical="center" wrapText="1"/>
    </xf>
    <xf numFmtId="0" fontId="63" fillId="0" borderId="31" xfId="0" applyFont="1" applyBorder="1" applyAlignment="1">
      <alignment horizontal="left" vertical="top" wrapText="1"/>
    </xf>
    <xf numFmtId="0" fontId="22" fillId="0" borderId="36" xfId="0" applyFont="1" applyBorder="1" applyAlignment="1">
      <alignment horizontal="left" vertical="top" wrapText="1"/>
    </xf>
    <xf numFmtId="0" fontId="22" fillId="0" borderId="32" xfId="0" applyFont="1" applyBorder="1" applyAlignment="1">
      <alignment horizontal="left" vertical="top" wrapText="1"/>
    </xf>
    <xf numFmtId="0" fontId="63" fillId="0" borderId="31" xfId="0" applyFont="1" applyBorder="1" applyAlignment="1">
      <alignment wrapText="1"/>
    </xf>
    <xf numFmtId="0" fontId="63" fillId="0" borderId="36" xfId="0" applyFont="1" applyBorder="1" applyAlignment="1">
      <alignment wrapText="1"/>
    </xf>
    <xf numFmtId="0" fontId="63" fillId="0" borderId="32" xfId="0" applyFont="1" applyBorder="1" applyAlignment="1">
      <alignment wrapText="1"/>
    </xf>
    <xf numFmtId="0" fontId="63" fillId="0" borderId="36" xfId="0" applyFont="1" applyBorder="1" applyAlignment="1">
      <alignment horizontal="left" vertical="top" wrapText="1"/>
    </xf>
    <xf numFmtId="0" fontId="63" fillId="0" borderId="32" xfId="0" applyFont="1" applyBorder="1" applyAlignment="1">
      <alignment horizontal="left" vertical="top" wrapText="1"/>
    </xf>
    <xf numFmtId="0" fontId="40" fillId="0" borderId="37" xfId="0" applyFont="1" applyBorder="1" applyAlignment="1">
      <alignment horizontal="left" vertical="center" wrapText="1"/>
    </xf>
    <xf numFmtId="0" fontId="40" fillId="0" borderId="38" xfId="0" applyFont="1" applyBorder="1" applyAlignment="1">
      <alignment horizontal="left" vertical="center" wrapText="1"/>
    </xf>
    <xf numFmtId="0" fontId="63" fillId="0" borderId="37" xfId="0" applyFont="1" applyBorder="1" applyAlignment="1">
      <alignment horizontal="left" vertical="top" wrapText="1"/>
    </xf>
    <xf numFmtId="0" fontId="63" fillId="0" borderId="35" xfId="0" applyFont="1" applyBorder="1" applyAlignment="1">
      <alignment horizontal="left" vertical="top" wrapText="1"/>
    </xf>
    <xf numFmtId="0" fontId="63" fillId="0" borderId="38" xfId="0" applyFont="1" applyBorder="1" applyAlignment="1">
      <alignment horizontal="left" vertical="top" wrapText="1"/>
    </xf>
    <xf numFmtId="0" fontId="63" fillId="0" borderId="39" xfId="0" applyFont="1" applyBorder="1" applyAlignment="1">
      <alignment horizontal="left" vertical="top" wrapText="1"/>
    </xf>
    <xf numFmtId="0" fontId="63" fillId="0" borderId="40" xfId="0" applyFont="1" applyBorder="1" applyAlignment="1">
      <alignment horizontal="left" vertical="top" wrapText="1"/>
    </xf>
    <xf numFmtId="0" fontId="63" fillId="0" borderId="41" xfId="0" applyFont="1" applyBorder="1" applyAlignment="1">
      <alignment horizontal="left" vertical="top" wrapText="1"/>
    </xf>
    <xf numFmtId="0" fontId="63" fillId="0" borderId="31" xfId="0" applyFont="1" applyBorder="1" applyAlignment="1">
      <alignment vertical="top" wrapText="1"/>
    </xf>
    <xf numFmtId="0" fontId="22" fillId="0" borderId="36" xfId="0" applyFont="1" applyBorder="1" applyAlignment="1">
      <alignment vertical="top" wrapText="1"/>
    </xf>
    <xf numFmtId="0" fontId="22" fillId="0" borderId="32" xfId="0" applyFont="1" applyBorder="1" applyAlignment="1">
      <alignment vertical="top" wrapText="1"/>
    </xf>
    <xf numFmtId="0" fontId="31" fillId="0" borderId="0" xfId="0" applyFont="1" applyAlignment="1">
      <alignment horizontal="center" vertical="center"/>
    </xf>
    <xf numFmtId="0" fontId="33" fillId="0" borderId="0" xfId="0" applyFont="1" applyAlignment="1">
      <alignment horizontal="center" vertical="center" wrapText="1"/>
    </xf>
    <xf numFmtId="0" fontId="48" fillId="26" borderId="24" xfId="0" applyFont="1" applyFill="1" applyBorder="1" applyAlignment="1">
      <alignment horizontal="center" wrapText="1"/>
    </xf>
    <xf numFmtId="0" fontId="48" fillId="26" borderId="13" xfId="0" applyFont="1" applyFill="1" applyBorder="1" applyAlignment="1">
      <alignment horizontal="center" wrapText="1"/>
    </xf>
    <xf numFmtId="0" fontId="48" fillId="26" borderId="25" xfId="0" applyFont="1" applyFill="1" applyBorder="1" applyAlignment="1">
      <alignment horizontal="center" wrapText="1"/>
    </xf>
    <xf numFmtId="0" fontId="40" fillId="0" borderId="16" xfId="0" applyFont="1" applyBorder="1" applyAlignment="1">
      <alignment horizontal="left" vertical="center" wrapText="1"/>
    </xf>
    <xf numFmtId="0" fontId="63" fillId="0" borderId="16" xfId="0" applyFont="1" applyBorder="1" applyAlignment="1">
      <alignment horizontal="left" vertical="top" wrapText="1"/>
    </xf>
    <xf numFmtId="0" fontId="40" fillId="0" borderId="30" xfId="0" applyFont="1" applyBorder="1" applyAlignment="1">
      <alignment horizontal="left" vertical="center" wrapText="1"/>
    </xf>
    <xf numFmtId="0" fontId="63" fillId="0" borderId="30" xfId="0" applyFont="1" applyBorder="1" applyAlignment="1">
      <alignment horizontal="left" vertical="top" wrapText="1"/>
    </xf>
    <xf numFmtId="0" fontId="69" fillId="0" borderId="30" xfId="0" applyFont="1" applyBorder="1" applyAlignment="1">
      <alignment horizontal="left" vertical="top" wrapText="1"/>
    </xf>
    <xf numFmtId="0" fontId="40" fillId="0" borderId="31" xfId="0" applyFont="1" applyBorder="1" applyAlignment="1">
      <alignment horizontal="left" vertical="center" wrapText="1"/>
    </xf>
    <xf numFmtId="0" fontId="40" fillId="0" borderId="32" xfId="0" applyFont="1" applyBorder="1" applyAlignment="1">
      <alignment horizontal="left" vertical="center" wrapText="1"/>
    </xf>
    <xf numFmtId="9" fontId="63" fillId="0" borderId="30" xfId="45" applyFont="1" applyBorder="1" applyAlignment="1">
      <alignment horizontal="left" vertical="top" wrapText="1"/>
    </xf>
    <xf numFmtId="0" fontId="36" fillId="0" borderId="0" xfId="0" applyFont="1" applyAlignment="1">
      <alignment horizontal="center" vertical="center" wrapText="1"/>
    </xf>
    <xf numFmtId="0" fontId="0" fillId="0" borderId="0" xfId="0" applyAlignment="1">
      <alignment horizontal="center" vertical="center" wrapText="1"/>
    </xf>
    <xf numFmtId="0" fontId="46" fillId="0" borderId="0" xfId="0" applyFont="1" applyAlignment="1">
      <alignment horizontal="left" vertical="center" wrapText="1"/>
    </xf>
    <xf numFmtId="0" fontId="0" fillId="0" borderId="0" xfId="0" applyAlignment="1">
      <alignment horizontal="left" vertical="center" wrapText="1"/>
    </xf>
    <xf numFmtId="0" fontId="40" fillId="26" borderId="24" xfId="0"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7" borderId="16" xfId="0" applyFont="1" applyFill="1" applyBorder="1" applyAlignment="1">
      <alignment horizontal="left" vertical="center" wrapText="1"/>
    </xf>
    <xf numFmtId="0" fontId="63" fillId="27" borderId="18" xfId="0" applyFont="1" applyFill="1" applyBorder="1" applyAlignment="1">
      <alignment horizontal="left" vertical="top" wrapText="1"/>
    </xf>
    <xf numFmtId="0" fontId="63" fillId="27" borderId="12" xfId="0" applyFont="1" applyFill="1" applyBorder="1" applyAlignment="1">
      <alignment horizontal="left" vertical="top" wrapText="1"/>
    </xf>
    <xf numFmtId="0" fontId="63" fillId="27" borderId="19" xfId="0" applyFont="1" applyFill="1" applyBorder="1" applyAlignment="1">
      <alignment horizontal="left" vertical="top" wrapText="1"/>
    </xf>
    <xf numFmtId="0" fontId="63" fillId="0" borderId="36" xfId="0" applyFont="1" applyBorder="1" applyAlignment="1">
      <alignment vertical="top" wrapText="1"/>
    </xf>
    <xf numFmtId="0" fontId="63" fillId="0" borderId="32" xfId="0" applyFont="1" applyBorder="1" applyAlignment="1">
      <alignment vertical="top" wrapText="1"/>
    </xf>
    <xf numFmtId="0" fontId="31" fillId="0" borderId="0" xfId="0" applyFont="1" applyAlignment="1">
      <alignment horizontal="center" vertical="center" wrapText="1"/>
    </xf>
    <xf numFmtId="0" fontId="33" fillId="0" borderId="22" xfId="0" applyFont="1" applyBorder="1" applyAlignment="1">
      <alignment horizontal="center" vertical="center" wrapText="1"/>
    </xf>
    <xf numFmtId="0" fontId="48" fillId="0" borderId="0" xfId="0" applyFont="1" applyAlignment="1">
      <alignment horizontal="center" wrapText="1"/>
    </xf>
    <xf numFmtId="0" fontId="0" fillId="0" borderId="32" xfId="0" applyBorder="1" applyAlignment="1">
      <alignment horizontal="left" vertical="center" wrapText="1"/>
    </xf>
    <xf numFmtId="0" fontId="40" fillId="0" borderId="0" xfId="0" applyFont="1" applyAlignment="1">
      <alignment horizontal="left" vertical="center" wrapText="1"/>
    </xf>
    <xf numFmtId="49" fontId="71" fillId="0" borderId="0" xfId="0" applyNumberFormat="1" applyFont="1" applyAlignment="1">
      <alignment horizontal="center"/>
    </xf>
    <xf numFmtId="0" fontId="32" fillId="0" borderId="0" xfId="0" applyFont="1" applyAlignment="1">
      <alignment horizontal="center" vertical="center"/>
    </xf>
    <xf numFmtId="0" fontId="48" fillId="24" borderId="23" xfId="0" applyFont="1" applyFill="1" applyBorder="1" applyAlignment="1">
      <alignment horizontal="center" vertical="center" wrapText="1"/>
    </xf>
    <xf numFmtId="0" fontId="48" fillId="24" borderId="1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9" xfId="0" applyFont="1" applyFill="1" applyBorder="1" applyAlignment="1">
      <alignment horizontal="center" vertical="center" wrapText="1"/>
    </xf>
    <xf numFmtId="0" fontId="41" fillId="24" borderId="15" xfId="0" applyFont="1" applyFill="1" applyBorder="1" applyAlignment="1">
      <alignment horizontal="center" vertical="center" wrapText="1"/>
    </xf>
    <xf numFmtId="0" fontId="41" fillId="24" borderId="34" xfId="0" applyFont="1" applyFill="1" applyBorder="1" applyAlignment="1">
      <alignment horizontal="center" vertical="center" wrapText="1"/>
    </xf>
    <xf numFmtId="0" fontId="41" fillId="24" borderId="24" xfId="0" applyFont="1" applyFill="1" applyBorder="1" applyAlignment="1">
      <alignment horizontal="center" vertical="center"/>
    </xf>
    <xf numFmtId="0" fontId="41" fillId="24" borderId="13" xfId="0" applyFont="1" applyFill="1" applyBorder="1" applyAlignment="1">
      <alignment horizontal="center" vertical="center"/>
    </xf>
    <xf numFmtId="0" fontId="41" fillId="24" borderId="25" xfId="0" applyFont="1" applyFill="1" applyBorder="1" applyAlignment="1">
      <alignment horizontal="center" vertical="center"/>
    </xf>
    <xf numFmtId="0" fontId="41" fillId="24" borderId="21" xfId="0" applyFont="1" applyFill="1" applyBorder="1" applyAlignment="1">
      <alignment horizontal="center" vertical="center" wrapText="1"/>
    </xf>
    <xf numFmtId="0" fontId="41" fillId="24" borderId="17" xfId="0" applyFont="1" applyFill="1" applyBorder="1" applyAlignment="1">
      <alignment horizontal="center" vertical="center" wrapText="1"/>
    </xf>
    <xf numFmtId="0" fontId="40" fillId="0" borderId="18" xfId="0" applyFont="1" applyBorder="1" applyAlignment="1">
      <alignment horizontal="left" vertical="center" wrapText="1" indent="2"/>
    </xf>
    <xf numFmtId="0" fontId="40" fillId="0" borderId="12" xfId="0" applyFont="1" applyBorder="1" applyAlignment="1">
      <alignment horizontal="left" vertical="center" wrapText="1" indent="2"/>
    </xf>
    <xf numFmtId="0" fontId="40" fillId="0" borderId="19" xfId="0" applyFont="1" applyBorder="1" applyAlignment="1">
      <alignment horizontal="left" vertical="center" wrapText="1" indent="2"/>
    </xf>
    <xf numFmtId="0" fontId="36" fillId="0" borderId="18" xfId="0" applyFont="1" applyBorder="1" applyAlignment="1">
      <alignment horizontal="center" vertical="top" wrapText="1"/>
    </xf>
    <xf numFmtId="0" fontId="36" fillId="0" borderId="19" xfId="0" applyFont="1" applyBorder="1" applyAlignment="1">
      <alignment horizontal="center" vertical="top" wrapText="1"/>
    </xf>
    <xf numFmtId="0" fontId="40" fillId="0" borderId="31" xfId="0" applyFont="1" applyBorder="1" applyAlignment="1">
      <alignment horizontal="left" vertical="center" wrapText="1" indent="2"/>
    </xf>
    <xf numFmtId="0" fontId="40" fillId="0" borderId="36" xfId="0" applyFont="1" applyBorder="1" applyAlignment="1">
      <alignment horizontal="left" vertical="center" wrapText="1" indent="2"/>
    </xf>
    <xf numFmtId="0" fontId="40" fillId="0" borderId="32" xfId="0" applyFont="1" applyBorder="1" applyAlignment="1">
      <alignment horizontal="left" vertical="center" wrapText="1" indent="2"/>
    </xf>
    <xf numFmtId="0" fontId="0" fillId="0" borderId="30" xfId="0" applyBorder="1" applyAlignment="1">
      <alignment horizontal="left" vertical="center" wrapText="1"/>
    </xf>
    <xf numFmtId="0" fontId="63" fillId="0" borderId="30" xfId="0" applyFont="1" applyBorder="1" applyAlignment="1">
      <alignment vertical="top" wrapText="1"/>
    </xf>
    <xf numFmtId="49" fontId="48" fillId="0" borderId="0" xfId="0" applyNumberFormat="1" applyFont="1" applyAlignment="1">
      <alignment horizontal="center"/>
    </xf>
    <xf numFmtId="0" fontId="41" fillId="28" borderId="24" xfId="0" applyFont="1" applyFill="1" applyBorder="1" applyAlignment="1">
      <alignment horizontal="center" vertical="center" wrapText="1"/>
    </xf>
    <xf numFmtId="0" fontId="0" fillId="0" borderId="25" xfId="0" applyBorder="1" applyAlignment="1">
      <alignment horizontal="center" vertical="center" wrapText="1"/>
    </xf>
    <xf numFmtId="0" fontId="48" fillId="28" borderId="24" xfId="0" applyFont="1" applyFill="1" applyBorder="1" applyAlignment="1">
      <alignment horizontal="center"/>
    </xf>
    <xf numFmtId="0" fontId="48" fillId="28" borderId="13" xfId="0" applyFont="1" applyFill="1" applyBorder="1" applyAlignment="1">
      <alignment horizontal="center"/>
    </xf>
    <xf numFmtId="0" fontId="48" fillId="28" borderId="25" xfId="0" applyFont="1" applyFill="1" applyBorder="1" applyAlignment="1">
      <alignment horizontal="center"/>
    </xf>
    <xf numFmtId="0" fontId="52" fillId="0" borderId="0" xfId="0" applyFont="1" applyAlignment="1">
      <alignment horizontal="left" vertical="center" wrapText="1"/>
    </xf>
    <xf numFmtId="0" fontId="40" fillId="24" borderId="20" xfId="0" applyFont="1" applyFill="1" applyBorder="1" applyAlignment="1">
      <alignment horizontal="center" vertical="center" wrapText="1"/>
    </xf>
    <xf numFmtId="0" fontId="40" fillId="24" borderId="33" xfId="0" applyFont="1" applyFill="1" applyBorder="1" applyAlignment="1">
      <alignment horizontal="center" vertical="center" wrapText="1"/>
    </xf>
    <xf numFmtId="0" fontId="40" fillId="0" borderId="30" xfId="0" applyFont="1" applyBorder="1" applyAlignment="1">
      <alignment horizontal="left" vertical="center" wrapText="1" indent="2"/>
    </xf>
    <xf numFmtId="0" fontId="25" fillId="0" borderId="30" xfId="0" applyFont="1" applyBorder="1" applyAlignment="1">
      <alignment horizontal="left" vertical="center" wrapText="1" indent="2"/>
    </xf>
    <xf numFmtId="0" fontId="40" fillId="0" borderId="30" xfId="0" applyFont="1" applyBorder="1" applyAlignment="1">
      <alignment horizontal="center" vertical="center" wrapText="1"/>
    </xf>
    <xf numFmtId="0" fontId="40" fillId="0" borderId="16" xfId="0" applyFont="1" applyBorder="1" applyAlignment="1">
      <alignment horizontal="left" vertical="center" wrapText="1" indent="2"/>
    </xf>
    <xf numFmtId="0" fontId="25" fillId="0" borderId="16" xfId="0" applyFont="1" applyBorder="1" applyAlignment="1">
      <alignment horizontal="left" vertical="center" wrapText="1" indent="2"/>
    </xf>
    <xf numFmtId="0" fontId="40" fillId="0" borderId="16" xfId="0" applyFont="1" applyBorder="1" applyAlignment="1">
      <alignment horizontal="center" vertical="center" wrapText="1"/>
    </xf>
    <xf numFmtId="0" fontId="40" fillId="0" borderId="30" xfId="0" applyFont="1" applyBorder="1" applyAlignment="1">
      <alignment horizontal="right" vertical="center" wrapText="1"/>
    </xf>
    <xf numFmtId="0" fontId="40" fillId="0" borderId="31"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2" xfId="0" applyFont="1" applyBorder="1" applyAlignment="1">
      <alignment horizontal="center" vertical="center" wrapText="1"/>
    </xf>
    <xf numFmtId="49" fontId="40" fillId="0" borderId="0" xfId="0" applyNumberFormat="1" applyFont="1" applyAlignment="1">
      <alignment horizontal="center"/>
    </xf>
    <xf numFmtId="0" fontId="36" fillId="0" borderId="31" xfId="0" applyFont="1" applyBorder="1" applyAlignment="1">
      <alignment horizontal="center" vertical="top" wrapText="1"/>
    </xf>
    <xf numFmtId="0" fontId="36" fillId="0" borderId="32" xfId="0" applyFont="1" applyBorder="1" applyAlignment="1">
      <alignment horizontal="center" vertical="top" wrapText="1"/>
    </xf>
    <xf numFmtId="0" fontId="39" fillId="0" borderId="0" xfId="0" applyFont="1" applyAlignment="1">
      <alignment vertical="center"/>
    </xf>
    <xf numFmtId="0" fontId="35" fillId="0" borderId="0" xfId="0" applyFont="1" applyAlignment="1">
      <alignment horizontal="center"/>
    </xf>
    <xf numFmtId="0" fontId="63" fillId="0" borderId="31" xfId="0" applyFont="1" applyBorder="1" applyAlignment="1">
      <alignment horizontal="left" wrapText="1"/>
    </xf>
    <xf numFmtId="0" fontId="63" fillId="0" borderId="36" xfId="0" applyFont="1" applyBorder="1" applyAlignment="1">
      <alignment horizontal="left" wrapText="1"/>
    </xf>
    <xf numFmtId="0" fontId="63" fillId="0" borderId="32" xfId="0" applyFont="1" applyBorder="1" applyAlignment="1">
      <alignment horizontal="left" wrapText="1"/>
    </xf>
    <xf numFmtId="0" fontId="31" fillId="0" borderId="22" xfId="0" applyFont="1" applyBorder="1" applyAlignment="1">
      <alignment horizontal="center" vertical="center" wrapText="1"/>
    </xf>
    <xf numFmtId="0" fontId="34" fillId="24" borderId="24" xfId="0" applyFont="1" applyFill="1" applyBorder="1" applyAlignment="1">
      <alignment horizontal="center" vertical="center" wrapText="1"/>
    </xf>
    <xf numFmtId="0" fontId="34" fillId="24" borderId="13"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7" fillId="0" borderId="18" xfId="0" applyFont="1" applyBorder="1" applyAlignment="1">
      <alignment horizontal="left" vertical="center" wrapText="1"/>
    </xf>
    <xf numFmtId="0" fontId="37" fillId="0" borderId="12" xfId="0" applyFont="1" applyBorder="1" applyAlignment="1">
      <alignment horizontal="left" vertical="center" wrapText="1"/>
    </xf>
    <xf numFmtId="0" fontId="37" fillId="0" borderId="19" xfId="0" applyFont="1" applyBorder="1" applyAlignment="1">
      <alignment horizontal="left" vertical="center" wrapText="1"/>
    </xf>
    <xf numFmtId="0" fontId="53" fillId="25" borderId="31" xfId="0" applyFont="1" applyFill="1" applyBorder="1" applyAlignment="1">
      <alignment horizontal="left" vertical="center" wrapText="1"/>
    </xf>
    <xf numFmtId="0" fontId="53" fillId="25" borderId="36" xfId="0" applyFont="1" applyFill="1" applyBorder="1" applyAlignment="1">
      <alignment horizontal="left" vertical="center" wrapText="1"/>
    </xf>
    <xf numFmtId="0" fontId="53" fillId="25" borderId="32" xfId="0" applyFont="1" applyFill="1" applyBorder="1" applyAlignment="1">
      <alignment horizontal="left" vertical="center" wrapText="1"/>
    </xf>
    <xf numFmtId="0" fontId="53" fillId="0" borderId="30" xfId="0" applyFont="1" applyBorder="1" applyAlignment="1">
      <alignment horizontal="left" vertical="center" wrapText="1"/>
    </xf>
    <xf numFmtId="0" fontId="53" fillId="0" borderId="31" xfId="0" applyFont="1" applyBorder="1" applyAlignment="1">
      <alignment vertical="center" wrapText="1"/>
    </xf>
    <xf numFmtId="0" fontId="53" fillId="0" borderId="36" xfId="0" applyFont="1" applyBorder="1" applyAlignment="1">
      <alignment vertical="center" wrapText="1"/>
    </xf>
    <xf numFmtId="0" fontId="53" fillId="0" borderId="32" xfId="0" applyFont="1" applyBorder="1" applyAlignment="1">
      <alignment vertical="center" wrapText="1"/>
    </xf>
    <xf numFmtId="0" fontId="64" fillId="0" borderId="0" xfId="0" applyFont="1" applyAlignment="1">
      <alignment horizontal="left" vertical="center" wrapText="1"/>
    </xf>
    <xf numFmtId="0" fontId="64" fillId="0" borderId="0" xfId="0" applyFont="1" applyAlignment="1">
      <alignment wrapText="1"/>
    </xf>
    <xf numFmtId="0" fontId="48" fillId="0" borderId="30" xfId="0" applyFont="1" applyBorder="1" applyAlignment="1">
      <alignment horizontal="left" vertical="center" wrapText="1"/>
    </xf>
    <xf numFmtId="167" fontId="63" fillId="0" borderId="30" xfId="0" applyNumberFormat="1" applyFont="1" applyBorder="1" applyAlignment="1">
      <alignment horizontal="center" vertical="center"/>
    </xf>
    <xf numFmtId="167" fontId="63" fillId="0" borderId="30" xfId="0" applyNumberFormat="1" applyFont="1" applyBorder="1" applyAlignment="1">
      <alignment horizontal="center"/>
    </xf>
    <xf numFmtId="0" fontId="48" fillId="0" borderId="30" xfId="0" applyFont="1" applyBorder="1" applyAlignment="1">
      <alignment horizontal="left" vertical="center"/>
    </xf>
    <xf numFmtId="0" fontId="57" fillId="0" borderId="0" xfId="0" applyFont="1" applyAlignment="1">
      <alignment horizontal="left" vertical="center"/>
    </xf>
    <xf numFmtId="0" fontId="48" fillId="0" borderId="30" xfId="0" applyFont="1" applyBorder="1" applyAlignment="1">
      <alignment horizontal="center" wrapText="1"/>
    </xf>
    <xf numFmtId="0" fontId="63" fillId="0" borderId="30" xfId="0" applyFont="1" applyBorder="1" applyAlignment="1">
      <alignment horizontal="center" wrapText="1"/>
    </xf>
    <xf numFmtId="0" fontId="63" fillId="0" borderId="30" xfId="0" applyFont="1" applyBorder="1" applyAlignment="1">
      <alignment wrapText="1"/>
    </xf>
    <xf numFmtId="0" fontId="48" fillId="0" borderId="0" xfId="0" applyFont="1" applyAlignment="1">
      <alignment horizontal="center" vertical="center" wrapText="1"/>
    </xf>
    <xf numFmtId="0" fontId="48" fillId="0" borderId="30" xfId="0" applyFont="1" applyBorder="1" applyAlignment="1">
      <alignment horizontal="center" vertical="center" wrapText="1"/>
    </xf>
    <xf numFmtId="0" fontId="65" fillId="0" borderId="0" xfId="0" applyFont="1" applyAlignment="1">
      <alignment horizontal="center" vertical="center" wrapText="1"/>
    </xf>
    <xf numFmtId="0" fontId="63" fillId="0" borderId="30" xfId="0" applyFont="1" applyBorder="1" applyAlignment="1">
      <alignment horizontal="center"/>
    </xf>
    <xf numFmtId="167" fontId="63" fillId="0" borderId="30" xfId="0" applyNumberFormat="1" applyFont="1" applyBorder="1" applyAlignment="1">
      <alignment horizontal="center" wrapText="1"/>
    </xf>
    <xf numFmtId="0" fontId="48" fillId="0" borderId="30" xfId="0" applyFont="1" applyBorder="1" applyAlignment="1">
      <alignment horizontal="center" vertical="center"/>
    </xf>
    <xf numFmtId="0" fontId="63" fillId="0" borderId="0" xfId="0" applyFont="1" applyAlignment="1">
      <alignment horizontal="center" vertical="center" wrapText="1"/>
    </xf>
    <xf numFmtId="166" fontId="63" fillId="0" borderId="30" xfId="0" applyNumberFormat="1" applyFont="1" applyBorder="1" applyAlignment="1">
      <alignment horizontal="center" vertical="center"/>
    </xf>
    <xf numFmtId="0" fontId="63" fillId="0" borderId="30" xfId="0" applyFont="1" applyBorder="1" applyAlignment="1">
      <alignment horizontal="center" vertical="center" wrapText="1"/>
    </xf>
    <xf numFmtId="0" fontId="63" fillId="0" borderId="30" xfId="0" applyFont="1" applyBorder="1" applyAlignment="1">
      <alignment vertical="center" wrapText="1"/>
    </xf>
    <xf numFmtId="0" fontId="41" fillId="26" borderId="24" xfId="0" applyFont="1" applyFill="1" applyBorder="1" applyAlignment="1">
      <alignment horizontal="center" vertical="center" wrapText="1"/>
    </xf>
    <xf numFmtId="0" fontId="41" fillId="26" borderId="13" xfId="0" applyFont="1" applyFill="1" applyBorder="1" applyAlignment="1">
      <alignment horizontal="center" vertical="center" wrapText="1"/>
    </xf>
    <xf numFmtId="0" fontId="41" fillId="26" borderId="25" xfId="0" applyFont="1" applyFill="1" applyBorder="1" applyAlignment="1">
      <alignment horizontal="center" vertical="center" wrapText="1"/>
    </xf>
    <xf numFmtId="49" fontId="36" fillId="0" borderId="0" xfId="0" applyNumberFormat="1" applyFont="1" applyAlignment="1">
      <alignment horizontal="left" vertical="top"/>
    </xf>
    <xf numFmtId="0" fontId="41" fillId="28" borderId="24" xfId="0" applyFont="1" applyFill="1" applyBorder="1" applyAlignment="1">
      <alignment horizontal="center" vertical="center"/>
    </xf>
    <xf numFmtId="0" fontId="41" fillId="28" borderId="13" xfId="0" applyFont="1" applyFill="1" applyBorder="1" applyAlignment="1">
      <alignment horizontal="center" vertical="center"/>
    </xf>
    <xf numFmtId="0" fontId="41" fillId="28" borderId="25" xfId="0" applyFont="1" applyFill="1" applyBorder="1" applyAlignment="1">
      <alignment horizontal="center" vertical="center"/>
    </xf>
    <xf numFmtId="49" fontId="39" fillId="0" borderId="0" xfId="0" applyNumberFormat="1" applyFont="1" applyAlignment="1">
      <alignment horizontal="center" vertical="center"/>
    </xf>
    <xf numFmtId="0" fontId="39" fillId="0" borderId="0" xfId="0" applyFont="1" applyAlignment="1">
      <alignment horizontal="center" vertical="center"/>
    </xf>
    <xf numFmtId="0" fontId="54" fillId="0" borderId="43" xfId="44" applyBorder="1" applyAlignment="1">
      <alignment horizontal="center" vertical="center"/>
    </xf>
    <xf numFmtId="49" fontId="86" fillId="0" borderId="0" xfId="0" applyNumberFormat="1" applyFont="1" applyAlignment="1">
      <alignment horizontal="left" vertical="top"/>
    </xf>
    <xf numFmtId="0" fontId="36" fillId="0" borderId="16" xfId="0" applyFont="1" applyBorder="1" applyAlignment="1">
      <alignment horizontal="center" vertical="top" wrapText="1"/>
    </xf>
    <xf numFmtId="0" fontId="36" fillId="0" borderId="30" xfId="0" applyFont="1" applyBorder="1" applyAlignment="1">
      <alignment horizontal="center" vertical="top" wrapText="1"/>
    </xf>
    <xf numFmtId="0" fontId="41" fillId="24" borderId="43" xfId="0" applyFont="1" applyFill="1" applyBorder="1" applyAlignment="1">
      <alignment horizontal="center" vertical="center" wrapText="1"/>
    </xf>
    <xf numFmtId="0" fontId="41" fillId="24" borderId="52" xfId="0" applyFont="1" applyFill="1" applyBorder="1" applyAlignment="1">
      <alignment horizontal="center" vertical="center" wrapText="1"/>
    </xf>
    <xf numFmtId="0" fontId="63" fillId="0" borderId="18" xfId="0" applyFont="1" applyBorder="1" applyAlignment="1">
      <alignment horizontal="left" vertical="top" wrapText="1"/>
    </xf>
    <xf numFmtId="0" fontId="37" fillId="0" borderId="12" xfId="0" applyFont="1" applyBorder="1" applyAlignment="1">
      <alignment horizontal="left" vertical="top" wrapText="1"/>
    </xf>
    <xf numFmtId="0" fontId="37" fillId="0" borderId="19" xfId="0" applyFont="1" applyBorder="1" applyAlignment="1">
      <alignment horizontal="left" vertical="top" wrapText="1"/>
    </xf>
    <xf numFmtId="0" fontId="76" fillId="27" borderId="0" xfId="0" applyFont="1" applyFill="1" applyAlignment="1">
      <alignment horizontal="center" vertical="center"/>
    </xf>
    <xf numFmtId="0" fontId="40" fillId="27" borderId="50" xfId="0" applyFont="1" applyFill="1" applyBorder="1" applyAlignment="1">
      <alignment horizontal="center" vertical="center"/>
    </xf>
    <xf numFmtId="0" fontId="40" fillId="27" borderId="13" xfId="0" applyFont="1" applyFill="1" applyBorder="1" applyAlignment="1">
      <alignment horizontal="center" vertical="center"/>
    </xf>
    <xf numFmtId="0" fontId="40" fillId="27" borderId="14" xfId="0" applyFont="1" applyFill="1" applyBorder="1" applyAlignment="1">
      <alignment horizontal="center" vertical="center"/>
    </xf>
    <xf numFmtId="0" fontId="35" fillId="27" borderId="50" xfId="0" applyFont="1" applyFill="1" applyBorder="1" applyAlignment="1">
      <alignment horizontal="left" vertical="top"/>
    </xf>
    <xf numFmtId="0" fontId="35" fillId="27" borderId="13" xfId="0" applyFont="1" applyFill="1" applyBorder="1" applyAlignment="1">
      <alignment horizontal="left" vertical="top"/>
    </xf>
    <xf numFmtId="0" fontId="35" fillId="27" borderId="14" xfId="0" applyFont="1" applyFill="1" applyBorder="1" applyAlignment="1">
      <alignment horizontal="left" vertical="top"/>
    </xf>
    <xf numFmtId="0" fontId="78" fillId="27" borderId="0" xfId="0" applyFont="1" applyFill="1" applyAlignment="1">
      <alignment horizontal="left" vertical="center"/>
    </xf>
    <xf numFmtId="0" fontId="77" fillId="0" borderId="0" xfId="0" applyFont="1" applyAlignment="1">
      <alignment horizontal="center"/>
    </xf>
    <xf numFmtId="0" fontId="43" fillId="0" borderId="43" xfId="0" applyFont="1" applyBorder="1" applyAlignment="1">
      <alignment horizontal="center" vertical="center"/>
    </xf>
    <xf numFmtId="0" fontId="34" fillId="27" borderId="0" xfId="0" applyFont="1" applyFill="1" applyAlignment="1">
      <alignment horizontal="left" vertical="top" wrapText="1"/>
    </xf>
    <xf numFmtId="0" fontId="82" fillId="27" borderId="0" xfId="0" applyFont="1" applyFill="1" applyAlignment="1">
      <alignment horizontal="left" vertical="top"/>
    </xf>
    <xf numFmtId="0" fontId="78" fillId="27" borderId="0" xfId="0" applyFont="1" applyFill="1" applyAlignment="1">
      <alignment horizontal="left" wrapText="1"/>
    </xf>
    <xf numFmtId="0" fontId="36" fillId="0" borderId="30" xfId="0" applyFont="1" applyBorder="1" applyAlignment="1">
      <alignment horizontal="center" vertical="center" wrapText="1"/>
    </xf>
    <xf numFmtId="0" fontId="33" fillId="27" borderId="0" xfId="0" applyFont="1" applyFill="1" applyAlignment="1">
      <alignment horizontal="center" vertical="center"/>
    </xf>
    <xf numFmtId="0" fontId="32" fillId="0" borderId="0" xfId="0" applyFont="1" applyAlignment="1">
      <alignment horizontal="left" vertical="center" wrapText="1"/>
    </xf>
    <xf numFmtId="165" fontId="33" fillId="0" borderId="0" xfId="0" applyNumberFormat="1"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left"/>
    </xf>
    <xf numFmtId="49" fontId="33" fillId="0" borderId="0" xfId="0" applyNumberFormat="1" applyFont="1" applyAlignment="1">
      <alignment horizontal="center" vertical="center" wrapText="1"/>
    </xf>
    <xf numFmtId="166" fontId="87" fillId="0" borderId="0" xfId="0" applyNumberFormat="1" applyFont="1" applyAlignment="1">
      <alignment horizontal="center"/>
    </xf>
  </cellXfs>
  <cellStyles count="49">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xfId="44" builtinId="8"/>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Normalny 2 2" xfId="47" xr:uid="{FC3BABDC-18EF-4941-96F2-27F741EE5ABE}"/>
    <cellStyle name="Normalny 3" xfId="46" xr:uid="{88C845DD-E106-4BA7-94AC-8A3713221574}"/>
    <cellStyle name="Obliczenia" xfId="37" builtinId="22" customBuiltin="1"/>
    <cellStyle name="Procentowy" xfId="45" builtinId="5"/>
    <cellStyle name="Procentowy 2" xfId="48" xr:uid="{86E90791-35FF-4444-AD08-FD53C3D08E28}"/>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Zły" xfId="43" builtinId="27" customBuiltin="1"/>
  </cellStyles>
  <dxfs count="12">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family val="2"/>
        <charset val="238"/>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family val="2"/>
        <charset val="238"/>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sz val="20"/>
        <color auto="1"/>
        <name val="Calibri"/>
        <family val="2"/>
        <charset val="238"/>
        <scheme val="minor"/>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452967</xdr:colOff>
      <xdr:row>0</xdr:row>
      <xdr:rowOff>57149</xdr:rowOff>
    </xdr:from>
    <xdr:to>
      <xdr:col>5</xdr:col>
      <xdr:colOff>1178363</xdr:colOff>
      <xdr:row>3</xdr:row>
      <xdr:rowOff>381509</xdr:rowOff>
    </xdr:to>
    <xdr:pic>
      <xdr:nvPicPr>
        <xdr:cNvPr id="5" name="Obraz 4">
          <a:extLst>
            <a:ext uri="{FF2B5EF4-FFF2-40B4-BE49-F238E27FC236}">
              <a16:creationId xmlns:a16="http://schemas.microsoft.com/office/drawing/2014/main" id="{F3F3DFA9-FC5C-4EF2-A645-E9AF7DA5DF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57149"/>
          <a:ext cx="7562230" cy="800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86</xdr:row>
      <xdr:rowOff>203916</xdr:rowOff>
    </xdr:from>
    <xdr:to>
      <xdr:col>10</xdr:col>
      <xdr:colOff>1200150</xdr:colOff>
      <xdr:row>88</xdr:row>
      <xdr:rowOff>3131543</xdr:rowOff>
    </xdr:to>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1134245" y="132206039"/>
          <a:ext cx="27203169" cy="1268625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809626</xdr:colOff>
      <xdr:row>57</xdr:row>
      <xdr:rowOff>447675</xdr:rowOff>
    </xdr:from>
    <xdr:to>
      <xdr:col>10</xdr:col>
      <xdr:colOff>1138957</xdr:colOff>
      <xdr:row>64</xdr:row>
      <xdr:rowOff>1285875</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809626" y="86672738"/>
          <a:ext cx="28618581" cy="1272063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86</xdr:row>
      <xdr:rowOff>203916</xdr:rowOff>
    </xdr:from>
    <xdr:to>
      <xdr:col>10</xdr:col>
      <xdr:colOff>1200150</xdr:colOff>
      <xdr:row>88</xdr:row>
      <xdr:rowOff>3131543</xdr:rowOff>
    </xdr:to>
    <xdr:sp macro="" textlink="">
      <xdr:nvSpPr>
        <xdr:cNvPr id="2" name="pole tekstowe 1">
          <a:extLst>
            <a:ext uri="{FF2B5EF4-FFF2-40B4-BE49-F238E27FC236}">
              <a16:creationId xmlns:a16="http://schemas.microsoft.com/office/drawing/2014/main" id="{795BAB2F-96BB-451F-AD3E-9E07326B7718}"/>
            </a:ext>
          </a:extLst>
        </xdr:cNvPr>
        <xdr:cNvSpPr txBox="1"/>
      </xdr:nvSpPr>
      <xdr:spPr>
        <a:xfrm>
          <a:off x="1133167" y="123143091"/>
          <a:ext cx="27003683" cy="630900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809626</xdr:colOff>
      <xdr:row>57</xdr:row>
      <xdr:rowOff>447675</xdr:rowOff>
    </xdr:from>
    <xdr:to>
      <xdr:col>10</xdr:col>
      <xdr:colOff>1138957</xdr:colOff>
      <xdr:row>64</xdr:row>
      <xdr:rowOff>1285875</xdr:rowOff>
    </xdr:to>
    <xdr:sp macro="" textlink="">
      <xdr:nvSpPr>
        <xdr:cNvPr id="3" name="pole tekstowe 2">
          <a:extLst>
            <a:ext uri="{FF2B5EF4-FFF2-40B4-BE49-F238E27FC236}">
              <a16:creationId xmlns:a16="http://schemas.microsoft.com/office/drawing/2014/main" id="{D2CA3749-95AB-4A7B-AC32-619838C70975}"/>
            </a:ext>
          </a:extLst>
        </xdr:cNvPr>
        <xdr:cNvSpPr txBox="1"/>
      </xdr:nvSpPr>
      <xdr:spPr>
        <a:xfrm>
          <a:off x="809626" y="89096850"/>
          <a:ext cx="27266031" cy="8296275"/>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199717</xdr:colOff>
      <xdr:row>93</xdr:row>
      <xdr:rowOff>203916</xdr:rowOff>
    </xdr:from>
    <xdr:to>
      <xdr:col>10</xdr:col>
      <xdr:colOff>1200150</xdr:colOff>
      <xdr:row>95</xdr:row>
      <xdr:rowOff>3131543</xdr:rowOff>
    </xdr:to>
    <xdr:sp macro="" textlink="">
      <xdr:nvSpPr>
        <xdr:cNvPr id="2" name="pole tekstowe 1">
          <a:extLst>
            <a:ext uri="{FF2B5EF4-FFF2-40B4-BE49-F238E27FC236}">
              <a16:creationId xmlns:a16="http://schemas.microsoft.com/office/drawing/2014/main" id="{810C0ADF-1BEF-4E95-97DB-0A83AF94E944}"/>
            </a:ext>
          </a:extLst>
        </xdr:cNvPr>
        <xdr:cNvSpPr txBox="1"/>
      </xdr:nvSpPr>
      <xdr:spPr>
        <a:xfrm>
          <a:off x="809317" y="14739066"/>
          <a:ext cx="5896283" cy="31777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523875</xdr:colOff>
      <xdr:row>69</xdr:row>
      <xdr:rowOff>19050</xdr:rowOff>
    </xdr:from>
    <xdr:to>
      <xdr:col>10</xdr:col>
      <xdr:colOff>2405061</xdr:colOff>
      <xdr:row>73</xdr:row>
      <xdr:rowOff>0</xdr:rowOff>
    </xdr:to>
    <xdr:sp macro="" textlink="">
      <xdr:nvSpPr>
        <xdr:cNvPr id="3" name="pole tekstowe 2">
          <a:extLst>
            <a:ext uri="{FF2B5EF4-FFF2-40B4-BE49-F238E27FC236}">
              <a16:creationId xmlns:a16="http://schemas.microsoft.com/office/drawing/2014/main" id="{D977EAFC-EC95-428F-A28F-F99132B7F647}"/>
            </a:ext>
          </a:extLst>
        </xdr:cNvPr>
        <xdr:cNvSpPr txBox="1"/>
      </xdr:nvSpPr>
      <xdr:spPr>
        <a:xfrm>
          <a:off x="523875" y="10706100"/>
          <a:ext cx="6186486" cy="628650"/>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lkna\Desktop\Wzor_karty_oceny_projektow_2_5-%20do%20skopiowania%20karta%20wnioskodawc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główek"/>
      <sheetName val="oceniający1"/>
      <sheetName val="OCENIAJĄCY  2."/>
      <sheetName val="oceniający2"/>
      <sheetName val="Instrukcja dokonywania oceny"/>
      <sheetName val="Karta wynikowa"/>
      <sheetName val="Karta dla Wnioskodawcy"/>
    </sheetNames>
    <sheetDataSet>
      <sheetData sheetId="0">
        <row r="16">
          <cell r="C16"/>
        </row>
      </sheetData>
      <sheetData sheetId="1">
        <row r="37">
          <cell r="B37" t="str">
            <v>Numer ewidencyjny wniosku:</v>
          </cell>
          <cell r="C37">
            <v>0</v>
          </cell>
        </row>
      </sheetData>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9705AE-C662-4D2A-AF54-FA3F4E472ED7}" name="A.WynikOcFormalna" displayName="A.WynikOcFormalna" ref="I17:J18" totalsRowShown="0" headerRowDxfId="11" tableBorderDxfId="10">
  <tableColumns count="2">
    <tableColumn id="2" xr3:uid="{69BCF5E2-1A7B-4F88-B61E-EDDFA440ABC1}" name="Pozytywny" dataDxfId="9"/>
    <tableColumn id="3" xr3:uid="{F1F3A66B-4A28-4E2C-8E20-BC3982E48EAC}" name="Negatywny " dataDxfId="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ABF8D7-E516-45DC-AD44-6DB9F746C8BA}" name="A.WynikOcFormalna2" displayName="A.WynikOcFormalna2" ref="I17:J18" totalsRowShown="0" headerRowDxfId="7" tableBorderDxfId="6">
  <tableColumns count="2">
    <tableColumn id="2" xr3:uid="{93CB2ACE-A992-4BEF-972C-034883ECB24E}" name="Pozytywny" dataDxfId="5"/>
    <tableColumn id="3" xr3:uid="{5F322DB3-CB43-4F5A-8B5B-ABF7CC2CF947}" name="Negatywny " dataDxfId="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4A65BD-2C60-4F14-8BB4-E264D4FA1F14}" name="A.WynikOcFormalna67" displayName="A.WynikOcFormalna67" ref="I30:J31" totalsRowShown="0" headerRowDxfId="3" tableBorderDxfId="2">
  <tableColumns count="2">
    <tableColumn id="2" xr3:uid="{33A70E20-5CD0-40F1-B0E9-BF1167086345}" name="Pozytywny" dataDxfId="1">
      <calculatedColumnFormula>IF((LEN(TRIM(CONCATENATE(K19,K20,K21,K22,K23,K24,K25,K26,K27,K28)))=10),"X","")</calculatedColumnFormula>
    </tableColumn>
    <tableColumn id="3" xr3:uid="{32C7014E-3CBB-4A8C-9DB0-412FDBA31358}" name="Negatywny " dataDxfId="0">
      <calculatedColumnFormula>IF((LEN(TRIM(CONCATENATE(I19,I20,I21,I22,I23,I24,I25,I26,I27,I28)))&gt;0),"X","")</calculatedColumnFormula>
    </tableColumn>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table" Target="../tables/table3.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88D9D-C679-40E2-AE7F-27AA98448694}">
  <dimension ref="B1:L16"/>
  <sheetViews>
    <sheetView view="pageBreakPreview" zoomScale="90" zoomScaleNormal="100" zoomScaleSheetLayoutView="90" workbookViewId="0">
      <selection activeCell="C9" sqref="C9:F9"/>
    </sheetView>
  </sheetViews>
  <sheetFormatPr defaultRowHeight="12.75"/>
  <cols>
    <col min="2" max="2" width="42.85546875" customWidth="1"/>
    <col min="4" max="4" width="18.28515625" customWidth="1"/>
    <col min="5" max="5" width="32.140625" customWidth="1"/>
    <col min="6" max="6" width="30.7109375" customWidth="1"/>
    <col min="7" max="7" width="16.28515625" customWidth="1"/>
  </cols>
  <sheetData>
    <row r="1" spans="2:12">
      <c r="B1" s="265"/>
      <c r="C1" s="265"/>
      <c r="D1" s="265"/>
      <c r="E1" s="265"/>
      <c r="F1" s="265"/>
    </row>
    <row r="2" spans="2:12">
      <c r="B2" s="265"/>
      <c r="C2" s="265"/>
      <c r="D2" s="265"/>
      <c r="E2" s="265"/>
      <c r="F2" s="265"/>
    </row>
    <row r="3" spans="2:12">
      <c r="B3" s="265"/>
      <c r="C3" s="265"/>
      <c r="D3" s="265"/>
      <c r="E3" s="265"/>
      <c r="F3" s="265"/>
    </row>
    <row r="4" spans="2:12" ht="38.25" customHeight="1">
      <c r="B4" s="265"/>
      <c r="C4" s="265"/>
      <c r="D4" s="265"/>
      <c r="E4" s="265"/>
      <c r="F4" s="265"/>
    </row>
    <row r="5" spans="2:12" ht="50.25" customHeight="1">
      <c r="B5" s="267" t="s">
        <v>93</v>
      </c>
      <c r="C5" s="267"/>
      <c r="D5" s="267"/>
      <c r="E5" s="267"/>
      <c r="F5" s="267"/>
      <c r="G5" s="107"/>
      <c r="H5" s="107"/>
      <c r="I5" s="107"/>
      <c r="J5" s="107"/>
      <c r="K5" s="107"/>
      <c r="L5" s="107"/>
    </row>
    <row r="6" spans="2:12" ht="36" customHeight="1">
      <c r="B6" s="92" t="s">
        <v>30</v>
      </c>
      <c r="C6" s="268" t="s">
        <v>124</v>
      </c>
      <c r="D6" s="268"/>
      <c r="E6" s="268"/>
      <c r="F6" s="268"/>
      <c r="G6" s="82"/>
    </row>
    <row r="7" spans="2:12" ht="27.75" customHeight="1">
      <c r="B7" s="81" t="s">
        <v>21</v>
      </c>
      <c r="C7" s="269" t="s">
        <v>121</v>
      </c>
      <c r="D7" s="269"/>
      <c r="E7" s="269"/>
      <c r="F7" s="269"/>
      <c r="G7" s="83"/>
    </row>
    <row r="8" spans="2:12" ht="30.75" customHeight="1">
      <c r="B8" s="81" t="s">
        <v>22</v>
      </c>
      <c r="C8" s="270" t="s">
        <v>122</v>
      </c>
      <c r="D8" s="270"/>
      <c r="E8" s="270"/>
      <c r="F8" s="270"/>
      <c r="G8" s="82"/>
    </row>
    <row r="9" spans="2:12" ht="32.25" customHeight="1">
      <c r="B9" s="81" t="s">
        <v>23</v>
      </c>
      <c r="C9" s="270" t="s">
        <v>123</v>
      </c>
      <c r="D9" s="270"/>
      <c r="E9" s="270"/>
      <c r="F9" s="270"/>
      <c r="G9" s="93"/>
      <c r="H9" s="93"/>
      <c r="I9" s="93"/>
    </row>
    <row r="10" spans="2:12" ht="33.75" customHeight="1">
      <c r="B10" s="84" t="s">
        <v>31</v>
      </c>
      <c r="C10" s="271"/>
      <c r="D10" s="271"/>
      <c r="E10" s="271"/>
      <c r="F10" s="271"/>
      <c r="G10" s="85"/>
    </row>
    <row r="11" spans="2:12" ht="27" customHeight="1">
      <c r="B11" s="84" t="s">
        <v>19</v>
      </c>
      <c r="C11" s="271"/>
      <c r="D11" s="271"/>
      <c r="E11" s="271"/>
      <c r="F11" s="271"/>
      <c r="G11" s="85"/>
    </row>
    <row r="12" spans="2:12" ht="29.25" customHeight="1">
      <c r="B12" s="84" t="s">
        <v>1</v>
      </c>
      <c r="C12" s="272"/>
      <c r="D12" s="272"/>
      <c r="E12" s="272"/>
      <c r="F12" s="272"/>
      <c r="G12" s="86"/>
    </row>
    <row r="13" spans="2:12" ht="25.5" customHeight="1">
      <c r="B13" s="84" t="s">
        <v>32</v>
      </c>
      <c r="C13" s="272"/>
      <c r="D13" s="272"/>
      <c r="E13" s="272"/>
      <c r="F13" s="272"/>
      <c r="G13" s="86"/>
    </row>
    <row r="14" spans="2:12" ht="25.5" customHeight="1">
      <c r="B14" s="84" t="s">
        <v>55</v>
      </c>
      <c r="C14" s="272"/>
      <c r="D14" s="272"/>
      <c r="E14" s="272"/>
      <c r="F14" s="272"/>
      <c r="G14" s="87"/>
    </row>
    <row r="15" spans="2:12" ht="30.75" customHeight="1">
      <c r="B15" s="91" t="s">
        <v>54</v>
      </c>
      <c r="C15" s="273"/>
      <c r="D15" s="273"/>
      <c r="E15" s="273"/>
      <c r="F15" s="273"/>
      <c r="G15" s="87"/>
    </row>
    <row r="16" spans="2:12" ht="31.5">
      <c r="B16" s="88" t="s">
        <v>42</v>
      </c>
      <c r="C16" s="266"/>
      <c r="D16" s="266"/>
      <c r="E16" s="94" t="s">
        <v>85</v>
      </c>
      <c r="F16" s="89"/>
      <c r="G16" s="90"/>
    </row>
  </sheetData>
  <protectedRanges>
    <protectedRange sqref="B11:C14 E11:G14 B16:G16" name="Rozstęp1_1_5"/>
    <protectedRange sqref="B15 E15:G15" name="Rozstęp1_1_1_4"/>
  </protectedRanges>
  <mergeCells count="13">
    <mergeCell ref="B1:F4"/>
    <mergeCell ref="C16:D16"/>
    <mergeCell ref="B5:F5"/>
    <mergeCell ref="C6:F6"/>
    <mergeCell ref="C7:F7"/>
    <mergeCell ref="C8:F8"/>
    <mergeCell ref="C10:F10"/>
    <mergeCell ref="C11:F11"/>
    <mergeCell ref="C12:F12"/>
    <mergeCell ref="C15:F15"/>
    <mergeCell ref="C13:F13"/>
    <mergeCell ref="C14:F14"/>
    <mergeCell ref="C9:F9"/>
  </mergeCells>
  <pageMargins left="0.7" right="0.7" top="0.75" bottom="0.75" header="0.3" footer="0.3"/>
  <pageSetup paperSize="9"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K103"/>
  <sheetViews>
    <sheetView view="pageBreakPreview" topLeftCell="A76" zoomScale="50" zoomScaleNormal="40" zoomScaleSheetLayoutView="50" zoomScalePageLayoutView="42" workbookViewId="0">
      <selection activeCell="A35" sqref="A35"/>
    </sheetView>
  </sheetViews>
  <sheetFormatPr defaultRowHeight="26.25"/>
  <cols>
    <col min="1" max="1" width="14" style="11" customWidth="1"/>
    <col min="2" max="2" width="66.28515625" style="8" customWidth="1"/>
    <col min="3" max="3" width="42.28515625" customWidth="1"/>
    <col min="4" max="4" width="34.28515625" style="166" customWidth="1"/>
    <col min="5" max="5" width="43" style="166" customWidth="1"/>
    <col min="6" max="6" width="21.42578125" style="166" customWidth="1"/>
    <col min="7" max="7" width="61.42578125" style="166" customWidth="1"/>
    <col min="8" max="8" width="55.28515625" style="166" customWidth="1"/>
    <col min="9" max="9" width="33.5703125" customWidth="1"/>
    <col min="10" max="10" width="32.42578125" customWidth="1"/>
    <col min="11" max="11" width="40.85546875" customWidth="1"/>
  </cols>
  <sheetData>
    <row r="1" spans="1:144" ht="50.25" customHeight="1">
      <c r="A1" s="19"/>
      <c r="B1" s="108" t="s">
        <v>42</v>
      </c>
      <c r="C1" s="73">
        <f>Nagłówek!C16</f>
        <v>0</v>
      </c>
      <c r="D1" s="158"/>
      <c r="E1" s="158"/>
      <c r="F1" s="158"/>
      <c r="G1" s="158"/>
      <c r="H1" s="158"/>
      <c r="I1" s="48"/>
      <c r="J1" s="48"/>
      <c r="K1" s="48"/>
    </row>
    <row r="2" spans="1:144" ht="75.75" customHeight="1">
      <c r="A2" s="19"/>
      <c r="B2" s="315" t="s">
        <v>62</v>
      </c>
      <c r="C2" s="315"/>
      <c r="D2" s="315"/>
      <c r="E2" s="315"/>
      <c r="F2" s="315"/>
      <c r="G2" s="315"/>
      <c r="H2" s="315"/>
      <c r="I2" s="315"/>
      <c r="J2" s="315"/>
      <c r="K2" s="315"/>
    </row>
    <row r="3" spans="1:144" ht="53.25" customHeight="1" thickBot="1">
      <c r="A3" s="316" t="s">
        <v>27</v>
      </c>
      <c r="B3" s="316"/>
      <c r="C3" s="316"/>
      <c r="D3" s="316"/>
      <c r="E3" s="316"/>
      <c r="F3" s="316"/>
      <c r="G3" s="316"/>
      <c r="H3" s="316"/>
      <c r="I3" s="316"/>
      <c r="J3" s="316"/>
      <c r="K3" s="316"/>
    </row>
    <row r="4" spans="1:144" s="10" customFormat="1" ht="66.75" customHeight="1" thickTop="1" thickBot="1">
      <c r="A4" s="32" t="s">
        <v>10</v>
      </c>
      <c r="B4" s="33" t="s">
        <v>25</v>
      </c>
      <c r="C4" s="34"/>
      <c r="D4" s="317" t="s">
        <v>26</v>
      </c>
      <c r="E4" s="318"/>
      <c r="F4" s="318"/>
      <c r="G4" s="318"/>
      <c r="H4" s="319"/>
      <c r="I4" s="35" t="s">
        <v>2</v>
      </c>
      <c r="J4" s="35" t="s">
        <v>3</v>
      </c>
      <c r="K4" s="36" t="s">
        <v>4</v>
      </c>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row>
    <row r="5" spans="1:144" ht="63.75" customHeight="1" thickTop="1">
      <c r="A5" s="55" t="s">
        <v>5</v>
      </c>
      <c r="B5" s="320" t="s">
        <v>94</v>
      </c>
      <c r="C5" s="320"/>
      <c r="D5" s="321" t="s">
        <v>95</v>
      </c>
      <c r="E5" s="321"/>
      <c r="F5" s="321"/>
      <c r="G5" s="321"/>
      <c r="H5" s="321"/>
      <c r="I5" s="25"/>
      <c r="J5" s="25"/>
      <c r="K5" s="77"/>
    </row>
    <row r="6" spans="1:144" ht="74.25" customHeight="1">
      <c r="A6" s="47" t="s">
        <v>6</v>
      </c>
      <c r="B6" s="322" t="s">
        <v>60</v>
      </c>
      <c r="C6" s="322"/>
      <c r="D6" s="323" t="s">
        <v>200</v>
      </c>
      <c r="E6" s="324"/>
      <c r="F6" s="324"/>
      <c r="G6" s="324"/>
      <c r="H6" s="324"/>
      <c r="I6" s="52"/>
      <c r="J6" s="52"/>
      <c r="K6" s="78"/>
    </row>
    <row r="7" spans="1:144" ht="220.5" customHeight="1">
      <c r="A7" s="47" t="s">
        <v>7</v>
      </c>
      <c r="B7" s="322" t="s">
        <v>61</v>
      </c>
      <c r="C7" s="322"/>
      <c r="D7" s="323" t="s">
        <v>134</v>
      </c>
      <c r="E7" s="323"/>
      <c r="F7" s="323"/>
      <c r="G7" s="323"/>
      <c r="H7" s="323"/>
      <c r="I7" s="52"/>
      <c r="J7" s="52"/>
      <c r="K7" s="78"/>
    </row>
    <row r="8" spans="1:144" ht="117" customHeight="1">
      <c r="A8" s="47" t="s">
        <v>8</v>
      </c>
      <c r="B8" s="322" t="s">
        <v>157</v>
      </c>
      <c r="C8" s="322"/>
      <c r="D8" s="323" t="s">
        <v>125</v>
      </c>
      <c r="E8" s="323"/>
      <c r="F8" s="323"/>
      <c r="G8" s="323"/>
      <c r="H8" s="323"/>
      <c r="I8" s="52"/>
      <c r="J8" s="52"/>
      <c r="K8" s="78"/>
    </row>
    <row r="9" spans="1:144" ht="118.5" customHeight="1">
      <c r="A9" s="47" t="s">
        <v>9</v>
      </c>
      <c r="B9" s="322" t="s">
        <v>156</v>
      </c>
      <c r="C9" s="322"/>
      <c r="D9" s="323" t="s">
        <v>160</v>
      </c>
      <c r="E9" s="323"/>
      <c r="F9" s="323"/>
      <c r="G9" s="323"/>
      <c r="H9" s="323"/>
      <c r="I9" s="52"/>
      <c r="J9" s="52"/>
      <c r="K9" s="78"/>
    </row>
    <row r="10" spans="1:144" ht="154.5" customHeight="1">
      <c r="A10" s="47" t="s">
        <v>33</v>
      </c>
      <c r="B10" s="325" t="s">
        <v>153</v>
      </c>
      <c r="C10" s="326"/>
      <c r="D10" s="327" t="s">
        <v>161</v>
      </c>
      <c r="E10" s="327"/>
      <c r="F10" s="327"/>
      <c r="G10" s="327"/>
      <c r="H10" s="327"/>
      <c r="I10" s="52"/>
      <c r="J10" s="52"/>
      <c r="K10" s="78"/>
    </row>
    <row r="11" spans="1:144" ht="130.5" customHeight="1">
      <c r="A11" s="47" t="s">
        <v>34</v>
      </c>
      <c r="B11" s="322" t="s">
        <v>154</v>
      </c>
      <c r="C11" s="322"/>
      <c r="D11" s="323" t="s">
        <v>162</v>
      </c>
      <c r="E11" s="323"/>
      <c r="F11" s="323"/>
      <c r="G11" s="323"/>
      <c r="H11" s="323"/>
      <c r="I11" s="52"/>
      <c r="J11" s="52"/>
      <c r="K11" s="78"/>
    </row>
    <row r="12" spans="1:144" ht="126" customHeight="1">
      <c r="A12" s="47" t="s">
        <v>51</v>
      </c>
      <c r="B12" s="322" t="s">
        <v>155</v>
      </c>
      <c r="C12" s="322"/>
      <c r="D12" s="323" t="s">
        <v>73</v>
      </c>
      <c r="E12" s="323"/>
      <c r="F12" s="323"/>
      <c r="G12" s="323"/>
      <c r="H12" s="323"/>
      <c r="I12" s="52"/>
      <c r="J12" s="52"/>
      <c r="K12" s="52"/>
    </row>
    <row r="13" spans="1:144" ht="139.5" customHeight="1">
      <c r="A13" s="47" t="s">
        <v>57</v>
      </c>
      <c r="B13" s="322" t="s">
        <v>159</v>
      </c>
      <c r="C13" s="322"/>
      <c r="D13" s="323" t="s">
        <v>74</v>
      </c>
      <c r="E13" s="323"/>
      <c r="F13" s="323"/>
      <c r="G13" s="323"/>
      <c r="H13" s="323"/>
      <c r="I13" s="52"/>
      <c r="J13" s="52"/>
      <c r="K13" s="52"/>
    </row>
    <row r="14" spans="1:144" ht="120.75" customHeight="1">
      <c r="A14" s="133">
        <v>10</v>
      </c>
      <c r="B14" s="325" t="s">
        <v>158</v>
      </c>
      <c r="C14" s="343"/>
      <c r="D14" s="296" t="s">
        <v>163</v>
      </c>
      <c r="E14" s="297"/>
      <c r="F14" s="297"/>
      <c r="G14" s="297"/>
      <c r="H14" s="298"/>
      <c r="I14" s="131"/>
      <c r="J14" s="131"/>
      <c r="K14" s="131"/>
    </row>
    <row r="15" spans="1:144" ht="41.25" customHeight="1">
      <c r="A15" s="20"/>
      <c r="B15" s="70" t="s">
        <v>75</v>
      </c>
      <c r="C15" s="70"/>
      <c r="D15" s="159"/>
      <c r="E15" s="121"/>
      <c r="F15" s="121"/>
      <c r="G15" s="121"/>
      <c r="H15" s="121"/>
      <c r="I15" s="22"/>
      <c r="J15" s="22"/>
      <c r="K15" s="22"/>
    </row>
    <row r="16" spans="1:144" ht="25.5" customHeight="1">
      <c r="A16" s="20"/>
      <c r="D16" s="342" t="s">
        <v>86</v>
      </c>
      <c r="E16" s="342"/>
      <c r="F16" s="342"/>
      <c r="G16" s="342"/>
      <c r="H16" s="342"/>
      <c r="I16" s="22"/>
      <c r="J16" s="22"/>
      <c r="K16" s="22"/>
    </row>
    <row r="17" spans="1:146" ht="31.5" customHeight="1" thickBot="1">
      <c r="A17" s="20"/>
      <c r="B17" s="330"/>
      <c r="C17" s="101"/>
      <c r="D17" s="160"/>
      <c r="E17" s="160"/>
      <c r="F17" s="160"/>
      <c r="G17" s="160"/>
      <c r="H17" s="160"/>
      <c r="I17" s="99" t="s">
        <v>38</v>
      </c>
      <c r="J17" s="98" t="s">
        <v>87</v>
      </c>
      <c r="K17" s="328"/>
      <c r="P17" s="95"/>
      <c r="Q17" s="96"/>
      <c r="R17" s="96"/>
    </row>
    <row r="18" spans="1:146" ht="46.5" customHeight="1">
      <c r="A18" s="20"/>
      <c r="B18" s="331"/>
      <c r="C18" s="101"/>
      <c r="D18" s="160"/>
      <c r="E18" s="160"/>
      <c r="F18" s="160"/>
      <c r="G18" s="160"/>
      <c r="H18" s="160"/>
      <c r="I18" s="100"/>
      <c r="J18" s="97"/>
      <c r="K18" s="329"/>
      <c r="P18" s="89"/>
      <c r="Q18" s="76"/>
      <c r="R18" s="76"/>
    </row>
    <row r="19" spans="1:146" ht="46.5" customHeight="1">
      <c r="A19" s="20"/>
      <c r="B19" s="104" t="s">
        <v>77</v>
      </c>
      <c r="C19" s="104"/>
      <c r="D19" s="161"/>
      <c r="E19" s="161"/>
      <c r="F19" s="162"/>
      <c r="G19" s="162" t="s">
        <v>84</v>
      </c>
      <c r="H19" s="160"/>
      <c r="I19" s="130"/>
      <c r="J19" s="130"/>
      <c r="K19" s="71"/>
      <c r="P19" s="89"/>
      <c r="Q19" s="76"/>
      <c r="R19" s="76"/>
    </row>
    <row r="20" spans="1:146" ht="46.5" customHeight="1">
      <c r="A20" s="20"/>
      <c r="B20" s="109" t="s">
        <v>42</v>
      </c>
      <c r="C20" s="75">
        <f>C1</f>
        <v>0</v>
      </c>
      <c r="D20" s="163"/>
      <c r="E20" s="163"/>
      <c r="F20" s="163"/>
      <c r="G20" s="163"/>
      <c r="H20" s="163"/>
      <c r="I20" s="22"/>
      <c r="J20" s="22"/>
      <c r="K20" s="71"/>
    </row>
    <row r="21" spans="1:146" ht="82.5" customHeight="1">
      <c r="A21" s="20"/>
      <c r="B21" s="340" t="s">
        <v>89</v>
      </c>
      <c r="C21" s="340"/>
      <c r="D21" s="340"/>
      <c r="E21" s="340"/>
      <c r="F21" s="340"/>
      <c r="G21" s="340"/>
      <c r="H21" s="340"/>
      <c r="I21" s="340"/>
      <c r="J21" s="340"/>
      <c r="K21" s="340"/>
    </row>
    <row r="22" spans="1:146" ht="36.75" customHeight="1" thickBot="1">
      <c r="A22" s="341" t="s">
        <v>27</v>
      </c>
      <c r="B22" s="341"/>
      <c r="C22" s="341"/>
      <c r="D22" s="341"/>
      <c r="E22" s="341"/>
      <c r="F22" s="341"/>
      <c r="G22" s="341"/>
      <c r="H22" s="341"/>
      <c r="I22" s="341"/>
      <c r="J22" s="341"/>
      <c r="K22" s="341"/>
    </row>
    <row r="23" spans="1:146" s="9" customFormat="1" ht="60" customHeight="1" thickTop="1" thickBot="1">
      <c r="A23" s="37" t="s">
        <v>10</v>
      </c>
      <c r="B23" s="332" t="s">
        <v>25</v>
      </c>
      <c r="C23" s="333"/>
      <c r="D23" s="317" t="s">
        <v>26</v>
      </c>
      <c r="E23" s="318"/>
      <c r="F23" s="318"/>
      <c r="G23" s="318"/>
      <c r="H23" s="319"/>
      <c r="I23" s="35" t="s">
        <v>2</v>
      </c>
      <c r="J23" s="35" t="s">
        <v>3</v>
      </c>
      <c r="K23" s="36" t="s">
        <v>4</v>
      </c>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row>
    <row r="24" spans="1:146" s="16" customFormat="1" ht="192" customHeight="1" thickTop="1">
      <c r="A24" s="56" t="s">
        <v>5</v>
      </c>
      <c r="B24" s="334" t="s">
        <v>63</v>
      </c>
      <c r="C24" s="334"/>
      <c r="D24" s="335" t="s">
        <v>180</v>
      </c>
      <c r="E24" s="336"/>
      <c r="F24" s="336"/>
      <c r="G24" s="336"/>
      <c r="H24" s="337"/>
      <c r="I24" s="57"/>
      <c r="J24" s="57"/>
      <c r="K24" s="57"/>
    </row>
    <row r="25" spans="1:146" s="16" customFormat="1" ht="240.75" customHeight="1">
      <c r="A25" s="58" t="s">
        <v>6</v>
      </c>
      <c r="B25" s="294" t="s">
        <v>181</v>
      </c>
      <c r="C25" s="294"/>
      <c r="D25" s="312" t="s">
        <v>182</v>
      </c>
      <c r="E25" s="338"/>
      <c r="F25" s="338"/>
      <c r="G25" s="338"/>
      <c r="H25" s="339"/>
      <c r="I25" s="59"/>
      <c r="J25" s="59"/>
      <c r="K25" s="59"/>
    </row>
    <row r="26" spans="1:146" s="16" customFormat="1" ht="294.75" customHeight="1">
      <c r="A26" s="58" t="s">
        <v>7</v>
      </c>
      <c r="B26" s="294" t="s">
        <v>127</v>
      </c>
      <c r="C26" s="294"/>
      <c r="D26" s="312" t="s">
        <v>183</v>
      </c>
      <c r="E26" s="338"/>
      <c r="F26" s="338"/>
      <c r="G26" s="338"/>
      <c r="H26" s="339"/>
      <c r="I26" s="59"/>
      <c r="J26" s="59"/>
      <c r="K26" s="59"/>
    </row>
    <row r="27" spans="1:146" s="16" customFormat="1" ht="238.5" customHeight="1">
      <c r="A27" s="58" t="s">
        <v>8</v>
      </c>
      <c r="B27" s="322" t="s">
        <v>128</v>
      </c>
      <c r="C27" s="322"/>
      <c r="D27" s="296" t="s">
        <v>151</v>
      </c>
      <c r="E27" s="302"/>
      <c r="F27" s="302"/>
      <c r="G27" s="302"/>
      <c r="H27" s="303"/>
      <c r="I27" s="59"/>
      <c r="J27" s="59"/>
      <c r="K27" s="59"/>
    </row>
    <row r="28" spans="1:146" s="16" customFormat="1" ht="266.25" customHeight="1">
      <c r="A28" s="58" t="s">
        <v>9</v>
      </c>
      <c r="B28" s="322" t="s">
        <v>129</v>
      </c>
      <c r="C28" s="322"/>
      <c r="D28" s="296" t="s">
        <v>165</v>
      </c>
      <c r="E28" s="302"/>
      <c r="F28" s="302"/>
      <c r="G28" s="302"/>
      <c r="H28" s="303"/>
      <c r="I28" s="59"/>
      <c r="J28" s="59"/>
      <c r="K28" s="59"/>
    </row>
    <row r="29" spans="1:146" s="16" customFormat="1" ht="210.75" customHeight="1">
      <c r="A29" s="58" t="s">
        <v>33</v>
      </c>
      <c r="B29" s="322" t="s">
        <v>64</v>
      </c>
      <c r="C29" s="322"/>
      <c r="D29" s="296" t="s">
        <v>146</v>
      </c>
      <c r="E29" s="302"/>
      <c r="F29" s="302"/>
      <c r="G29" s="302"/>
      <c r="H29" s="303"/>
      <c r="I29" s="59"/>
      <c r="J29" s="59"/>
      <c r="K29" s="59"/>
    </row>
    <row r="30" spans="1:146" s="16" customFormat="1" ht="173.25" customHeight="1">
      <c r="A30" s="58" t="s">
        <v>34</v>
      </c>
      <c r="B30" s="322" t="s">
        <v>65</v>
      </c>
      <c r="C30" s="322"/>
      <c r="D30" s="296" t="s">
        <v>147</v>
      </c>
      <c r="E30" s="302"/>
      <c r="F30" s="302"/>
      <c r="G30" s="302"/>
      <c r="H30" s="303"/>
      <c r="I30" s="59"/>
      <c r="J30" s="59"/>
      <c r="K30" s="59"/>
    </row>
    <row r="31" spans="1:146" s="16" customFormat="1" ht="269.25" customHeight="1">
      <c r="A31" s="274" t="s">
        <v>51</v>
      </c>
      <c r="B31" s="304" t="s">
        <v>169</v>
      </c>
      <c r="C31" s="305"/>
      <c r="D31" s="306" t="s">
        <v>184</v>
      </c>
      <c r="E31" s="307"/>
      <c r="F31" s="307"/>
      <c r="G31" s="307"/>
      <c r="H31" s="308"/>
      <c r="I31" s="276"/>
      <c r="J31" s="276"/>
      <c r="K31" s="276"/>
    </row>
    <row r="32" spans="1:146" s="16" customFormat="1" ht="93.75" hidden="1" customHeight="1">
      <c r="A32" s="275"/>
      <c r="B32" s="282"/>
      <c r="C32" s="283"/>
      <c r="D32" s="309"/>
      <c r="E32" s="310"/>
      <c r="F32" s="310"/>
      <c r="G32" s="310"/>
      <c r="H32" s="311"/>
      <c r="I32" s="277"/>
      <c r="J32" s="277"/>
      <c r="K32" s="277"/>
    </row>
    <row r="33" spans="1:401" s="16" customFormat="1" ht="408.75" customHeight="1">
      <c r="A33" s="58" t="s">
        <v>57</v>
      </c>
      <c r="B33" s="294" t="s">
        <v>168</v>
      </c>
      <c r="C33" s="294"/>
      <c r="D33" s="299" t="s">
        <v>185</v>
      </c>
      <c r="E33" s="300"/>
      <c r="F33" s="300"/>
      <c r="G33" s="300"/>
      <c r="H33" s="301"/>
      <c r="I33" s="59"/>
      <c r="J33" s="59"/>
      <c r="K33" s="59"/>
    </row>
    <row r="34" spans="1:401" ht="224.25" customHeight="1">
      <c r="A34" s="47" t="s">
        <v>58</v>
      </c>
      <c r="B34" s="294" t="s">
        <v>170</v>
      </c>
      <c r="C34" s="294"/>
      <c r="D34" s="296" t="s">
        <v>210</v>
      </c>
      <c r="E34" s="302"/>
      <c r="F34" s="302"/>
      <c r="G34" s="302"/>
      <c r="H34" s="303"/>
      <c r="I34" s="52"/>
      <c r="J34" s="52"/>
      <c r="K34" s="52"/>
    </row>
    <row r="35" spans="1:401" ht="251.25" customHeight="1">
      <c r="A35" s="141" t="s">
        <v>59</v>
      </c>
      <c r="B35" s="294" t="s">
        <v>76</v>
      </c>
      <c r="C35" s="295"/>
      <c r="D35" s="312" t="s">
        <v>167</v>
      </c>
      <c r="E35" s="313"/>
      <c r="F35" s="313"/>
      <c r="G35" s="313"/>
      <c r="H35" s="314"/>
      <c r="I35" s="142"/>
      <c r="J35" s="142"/>
      <c r="K35" s="142"/>
    </row>
    <row r="36" spans="1:401" ht="164.25" customHeight="1">
      <c r="A36" s="141" t="s">
        <v>135</v>
      </c>
      <c r="B36" s="294" t="s">
        <v>96</v>
      </c>
      <c r="C36" s="295"/>
      <c r="D36" s="296" t="s">
        <v>144</v>
      </c>
      <c r="E36" s="297"/>
      <c r="F36" s="297"/>
      <c r="G36" s="297"/>
      <c r="H36" s="298"/>
      <c r="I36" s="142"/>
      <c r="J36" s="142"/>
      <c r="K36" s="142"/>
    </row>
    <row r="37" spans="1:401" ht="117" customHeight="1">
      <c r="A37" s="47" t="s">
        <v>136</v>
      </c>
      <c r="B37" s="294" t="s">
        <v>171</v>
      </c>
      <c r="C37" s="295"/>
      <c r="D37" s="296" t="s">
        <v>139</v>
      </c>
      <c r="E37" s="297"/>
      <c r="F37" s="297"/>
      <c r="G37" s="297"/>
      <c r="H37" s="298"/>
      <c r="I37" s="52"/>
      <c r="J37" s="52"/>
      <c r="K37" s="52"/>
    </row>
    <row r="38" spans="1:401" ht="88.5" customHeight="1">
      <c r="A38" s="20"/>
      <c r="B38" s="31" t="s">
        <v>75</v>
      </c>
      <c r="C38" s="21"/>
      <c r="D38" s="113"/>
      <c r="E38" s="113"/>
      <c r="F38" s="113"/>
      <c r="G38" s="113"/>
      <c r="H38" s="113"/>
      <c r="I38" s="22"/>
      <c r="J38" s="22"/>
      <c r="K38" s="22"/>
    </row>
    <row r="39" spans="1:401" s="51" customFormat="1" ht="45" customHeight="1">
      <c r="A39" s="17"/>
      <c r="B39" s="108" t="s">
        <v>42</v>
      </c>
      <c r="C39" s="73">
        <f>C1</f>
        <v>0</v>
      </c>
      <c r="D39" s="368"/>
      <c r="E39" s="368"/>
      <c r="F39" s="164"/>
      <c r="G39" s="164"/>
      <c r="H39" s="165"/>
      <c r="I39" s="18"/>
      <c r="J39" s="18"/>
      <c r="K39" s="18"/>
    </row>
    <row r="40" spans="1:401" ht="49.5" customHeight="1">
      <c r="A40" s="315" t="s">
        <v>71</v>
      </c>
      <c r="B40" s="315"/>
      <c r="C40" s="315"/>
      <c r="D40" s="315"/>
      <c r="E40" s="315"/>
      <c r="F40" s="315"/>
      <c r="G40" s="315"/>
      <c r="H40" s="315"/>
      <c r="I40" s="315"/>
      <c r="J40" s="315"/>
      <c r="K40" s="315"/>
    </row>
    <row r="41" spans="1:401" ht="70.5" customHeight="1" thickBot="1">
      <c r="A41" s="341" t="s">
        <v>97</v>
      </c>
      <c r="B41" s="341"/>
      <c r="C41" s="341"/>
      <c r="D41" s="341"/>
      <c r="E41" s="341"/>
      <c r="F41" s="341"/>
      <c r="G41" s="341"/>
      <c r="H41" s="341"/>
      <c r="I41" s="341"/>
      <c r="J41" s="341"/>
      <c r="K41" s="341"/>
    </row>
    <row r="42" spans="1:401" s="46" customFormat="1" ht="70.5" customHeight="1" thickTop="1" thickBot="1">
      <c r="A42" s="60" t="s">
        <v>10</v>
      </c>
      <c r="B42" s="369" t="s">
        <v>25</v>
      </c>
      <c r="C42" s="370"/>
      <c r="D42" s="371" t="s">
        <v>66</v>
      </c>
      <c r="E42" s="372"/>
      <c r="F42" s="372"/>
      <c r="G42" s="372"/>
      <c r="H42" s="373"/>
      <c r="I42" s="61" t="s">
        <v>2</v>
      </c>
      <c r="J42" s="61" t="s">
        <v>3</v>
      </c>
      <c r="K42" s="62" t="s">
        <v>4</v>
      </c>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row>
    <row r="43" spans="1:401" s="46" customFormat="1" ht="142.5" customHeight="1" thickTop="1">
      <c r="A43" s="278" t="s">
        <v>5</v>
      </c>
      <c r="B43" s="280" t="s">
        <v>98</v>
      </c>
      <c r="C43" s="281"/>
      <c r="D43" s="284" t="s">
        <v>186</v>
      </c>
      <c r="E43" s="285"/>
      <c r="F43" s="285"/>
      <c r="G43" s="285"/>
      <c r="H43" s="286"/>
      <c r="I43" s="290"/>
      <c r="J43" s="290"/>
      <c r="K43" s="29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row>
    <row r="44" spans="1:401" s="46" customFormat="1" ht="82.5" hidden="1" customHeight="1">
      <c r="A44" s="279"/>
      <c r="B44" s="282"/>
      <c r="C44" s="283"/>
      <c r="D44" s="287"/>
      <c r="E44" s="288"/>
      <c r="F44" s="288"/>
      <c r="G44" s="288"/>
      <c r="H44" s="289"/>
      <c r="I44" s="291"/>
      <c r="J44" s="291"/>
      <c r="K44" s="293"/>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row>
    <row r="45" spans="1:401" s="46" customFormat="1" ht="223.5" customHeight="1">
      <c r="A45" s="47" t="s">
        <v>6</v>
      </c>
      <c r="B45" s="322" t="s">
        <v>99</v>
      </c>
      <c r="C45" s="366"/>
      <c r="D45" s="323" t="s">
        <v>103</v>
      </c>
      <c r="E45" s="323"/>
      <c r="F45" s="323"/>
      <c r="G45" s="323"/>
      <c r="H45" s="323"/>
      <c r="I45" s="45"/>
      <c r="J45" s="45"/>
      <c r="K45" s="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row>
    <row r="46" spans="1:401" s="46" customFormat="1" ht="227.25" customHeight="1">
      <c r="A46" s="133" t="s">
        <v>7</v>
      </c>
      <c r="B46" s="325" t="s">
        <v>100</v>
      </c>
      <c r="C46" s="343"/>
      <c r="D46" s="296" t="s">
        <v>140</v>
      </c>
      <c r="E46" s="297"/>
      <c r="F46" s="297"/>
      <c r="G46" s="297"/>
      <c r="H46" s="298"/>
      <c r="I46" s="45"/>
      <c r="J46" s="45"/>
      <c r="K46" s="45"/>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row>
    <row r="47" spans="1:401" s="46" customFormat="1" ht="164.25" customHeight="1">
      <c r="A47" s="133" t="s">
        <v>8</v>
      </c>
      <c r="B47" s="325" t="s">
        <v>101</v>
      </c>
      <c r="C47" s="343"/>
      <c r="D47" s="296" t="s">
        <v>141</v>
      </c>
      <c r="E47" s="297"/>
      <c r="F47" s="297"/>
      <c r="G47" s="297"/>
      <c r="H47" s="298"/>
      <c r="I47" s="45"/>
      <c r="J47" s="45"/>
      <c r="K47" s="45"/>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row>
    <row r="48" spans="1:401" s="46" customFormat="1" ht="213.75" customHeight="1">
      <c r="A48" s="47" t="s">
        <v>9</v>
      </c>
      <c r="B48" s="322" t="s">
        <v>102</v>
      </c>
      <c r="C48" s="322"/>
      <c r="D48" s="367" t="s">
        <v>142</v>
      </c>
      <c r="E48" s="367"/>
      <c r="F48" s="367"/>
      <c r="G48" s="367"/>
      <c r="H48" s="367"/>
      <c r="I48" s="45"/>
      <c r="J48" s="45"/>
      <c r="K48" s="45"/>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row>
    <row r="49" spans="1:60" ht="128.25" customHeight="1">
      <c r="A49" s="20"/>
      <c r="B49" s="344" t="s">
        <v>88</v>
      </c>
      <c r="C49" s="344"/>
      <c r="D49" s="344"/>
      <c r="E49" s="344"/>
      <c r="F49" s="344"/>
      <c r="G49" s="344"/>
      <c r="H49" s="344"/>
      <c r="I49" s="344"/>
      <c r="J49" s="344"/>
      <c r="K49" s="344"/>
    </row>
    <row r="50" spans="1:60" ht="68.25" customHeight="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60" ht="57.75" customHeight="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row>
    <row r="52" spans="1:60" s="51" customFormat="1" ht="81" customHeight="1" thickBot="1">
      <c r="A52" s="7"/>
      <c r="B52" s="108" t="s">
        <v>42</v>
      </c>
      <c r="C52" s="74">
        <f>C1</f>
        <v>0</v>
      </c>
      <c r="D52" s="345"/>
      <c r="E52" s="345"/>
      <c r="F52" s="167"/>
      <c r="G52" s="167"/>
      <c r="H52" s="166"/>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row>
    <row r="53" spans="1:60" s="51" customFormat="1" ht="81" customHeight="1" thickTop="1" thickBot="1">
      <c r="A53" s="43" t="s">
        <v>10</v>
      </c>
      <c r="B53" s="353" t="s">
        <v>14</v>
      </c>
      <c r="C53" s="354"/>
      <c r="D53" s="354"/>
      <c r="E53" s="354"/>
      <c r="F53" s="354"/>
      <c r="G53" s="354"/>
      <c r="H53" s="355"/>
      <c r="I53" s="356" t="s">
        <v>15</v>
      </c>
      <c r="J53" s="357"/>
      <c r="K53" s="44" t="s">
        <v>16</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row>
    <row r="54" spans="1:60" s="51" customFormat="1" ht="81" customHeight="1" thickTop="1">
      <c r="A54" s="55" t="s">
        <v>5</v>
      </c>
      <c r="B54" s="358" t="s">
        <v>28</v>
      </c>
      <c r="C54" s="359"/>
      <c r="D54" s="359"/>
      <c r="E54" s="359"/>
      <c r="F54" s="359"/>
      <c r="G54" s="359"/>
      <c r="H54" s="360"/>
      <c r="I54" s="361"/>
      <c r="J54" s="362"/>
      <c r="K54" s="63"/>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row>
    <row r="55" spans="1:60" s="51" customFormat="1" ht="81" customHeight="1">
      <c r="A55" s="47" t="s">
        <v>6</v>
      </c>
      <c r="B55" s="363" t="s">
        <v>52</v>
      </c>
      <c r="C55" s="364"/>
      <c r="D55" s="364"/>
      <c r="E55" s="364"/>
      <c r="F55" s="364"/>
      <c r="G55" s="364"/>
      <c r="H55" s="365"/>
      <c r="I55" s="388"/>
      <c r="J55" s="389"/>
      <c r="K55" s="53"/>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1:60" s="51" customFormat="1" ht="81" customHeight="1">
      <c r="A56" s="47" t="s">
        <v>7</v>
      </c>
      <c r="B56" s="363" t="s">
        <v>53</v>
      </c>
      <c r="C56" s="364"/>
      <c r="D56" s="364"/>
      <c r="E56" s="364"/>
      <c r="F56" s="364"/>
      <c r="G56" s="364"/>
      <c r="H56" s="365"/>
      <c r="I56" s="388"/>
      <c r="J56" s="389"/>
      <c r="K56" s="53"/>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60" s="51" customFormat="1" ht="81" customHeight="1">
      <c r="A57" s="7"/>
      <c r="B57" s="50"/>
      <c r="C57" s="346" t="s">
        <v>37</v>
      </c>
      <c r="D57" s="346"/>
      <c r="E57" s="346"/>
      <c r="F57" s="346"/>
      <c r="G57" s="346"/>
      <c r="H57" s="346"/>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60" s="51" customFormat="1" ht="81" customHeight="1">
      <c r="A58" s="7"/>
      <c r="B58" s="50"/>
      <c r="C58" s="69"/>
      <c r="D58" s="158"/>
      <c r="E58" s="158"/>
      <c r="F58" s="158"/>
      <c r="G58" s="158"/>
      <c r="H58" s="1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51" customFormat="1" ht="60" customHeight="1">
      <c r="A59" s="7"/>
      <c r="B59" s="390"/>
      <c r="C59" s="390"/>
      <c r="D59" s="390"/>
      <c r="E59" s="390"/>
      <c r="F59" s="390"/>
      <c r="G59" s="390"/>
      <c r="H59" s="390"/>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ht="105" customHeight="1">
      <c r="A60" s="79"/>
      <c r="B60" s="80"/>
      <c r="C60" s="80"/>
      <c r="D60" s="161"/>
      <c r="E60" s="161"/>
      <c r="F60" s="162"/>
      <c r="G60" s="162"/>
      <c r="H60" s="168"/>
      <c r="I60" s="22"/>
      <c r="J60" s="22"/>
      <c r="K60" s="22"/>
      <c r="L60" s="18"/>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row>
    <row r="62" spans="1:60" ht="105" customHeight="1">
      <c r="A62" s="79"/>
      <c r="B62" s="80"/>
      <c r="C62" s="80"/>
      <c r="D62" s="161"/>
      <c r="E62" s="161"/>
      <c r="F62" s="162"/>
      <c r="G62" s="162"/>
      <c r="H62" s="168"/>
      <c r="I62" s="22"/>
      <c r="J62" s="22"/>
      <c r="K62" s="22"/>
      <c r="L62" s="18"/>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row>
    <row r="63" spans="1:60" ht="105" customHeight="1">
      <c r="A63" s="79"/>
      <c r="B63" s="80"/>
      <c r="C63" s="80"/>
      <c r="D63" s="161"/>
      <c r="E63" s="161"/>
      <c r="F63" s="162"/>
      <c r="G63" s="162"/>
      <c r="H63" s="168"/>
      <c r="I63" s="22"/>
      <c r="J63" s="22"/>
      <c r="K63" s="22"/>
      <c r="L63" s="18"/>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row>
    <row r="64" spans="1:60" ht="105" customHeight="1">
      <c r="A64" s="79"/>
      <c r="B64" s="80"/>
      <c r="C64" s="80"/>
      <c r="D64" s="161"/>
      <c r="E64" s="161"/>
      <c r="F64" s="162"/>
      <c r="G64" s="162"/>
      <c r="H64" s="168"/>
      <c r="I64" s="22"/>
      <c r="J64" s="22"/>
      <c r="K64" s="22"/>
      <c r="L64" s="18"/>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row>
    <row r="65" spans="1:60" ht="105" customHeight="1">
      <c r="A65" s="79"/>
      <c r="B65" s="80"/>
      <c r="C65" s="80"/>
      <c r="D65" s="161"/>
      <c r="E65" s="161"/>
      <c r="F65" s="162"/>
      <c r="G65" s="162"/>
      <c r="H65" s="168"/>
      <c r="I65" s="22"/>
      <c r="J65" s="22"/>
      <c r="K65" s="22"/>
      <c r="L65" s="18"/>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row>
    <row r="66" spans="1:60" ht="105" customHeight="1">
      <c r="A66" s="79"/>
      <c r="B66" s="104" t="s">
        <v>77</v>
      </c>
      <c r="C66" s="104"/>
      <c r="D66" s="161"/>
      <c r="E66" s="161"/>
      <c r="F66" s="162"/>
      <c r="G66" s="162" t="s">
        <v>84</v>
      </c>
      <c r="H66" s="168"/>
      <c r="I66" s="22"/>
      <c r="J66" s="22"/>
      <c r="K66" s="22"/>
      <c r="L66" s="18"/>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row>
    <row r="67" spans="1:60" s="51" customFormat="1" ht="69.75" customHeight="1">
      <c r="A67" s="7"/>
      <c r="B67" s="102" t="s">
        <v>42</v>
      </c>
      <c r="C67" s="26">
        <f>Nagłówek!C16</f>
        <v>0</v>
      </c>
      <c r="D67" s="169"/>
      <c r="E67" s="169"/>
      <c r="F67" s="169"/>
      <c r="G67" s="169"/>
      <c r="H67" s="16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ht="81" customHeight="1">
      <c r="B68" s="50"/>
      <c r="C68" s="315" t="s">
        <v>72</v>
      </c>
      <c r="D68" s="315"/>
      <c r="E68" s="315"/>
      <c r="F68" s="315"/>
      <c r="G68" s="315"/>
      <c r="H68" s="315"/>
      <c r="I68" s="391"/>
      <c r="J68" s="391"/>
      <c r="K68" s="391"/>
    </row>
    <row r="69" spans="1:60" ht="57.75" customHeight="1">
      <c r="B69" s="346" t="s">
        <v>29</v>
      </c>
      <c r="C69" s="346"/>
      <c r="D69" s="346"/>
      <c r="E69" s="346"/>
      <c r="F69" s="346"/>
      <c r="G69" s="346"/>
      <c r="H69" s="346"/>
      <c r="I69" s="346"/>
      <c r="J69" s="346"/>
      <c r="K69" s="346"/>
    </row>
    <row r="70" spans="1:60" ht="54.75" customHeight="1" thickBot="1">
      <c r="B70" s="24"/>
      <c r="C70" s="17"/>
      <c r="D70" s="170"/>
      <c r="E70" s="165"/>
      <c r="F70" s="165"/>
      <c r="G70" s="165"/>
      <c r="H70" s="165"/>
      <c r="I70" s="13"/>
      <c r="J70" s="13"/>
      <c r="K70" s="13"/>
    </row>
    <row r="71" spans="1:60" ht="72.75" customHeight="1" thickTop="1">
      <c r="A71" s="375" t="s">
        <v>10</v>
      </c>
      <c r="B71" s="349" t="s">
        <v>11</v>
      </c>
      <c r="C71" s="349"/>
      <c r="D71" s="347" t="s">
        <v>13</v>
      </c>
      <c r="E71" s="347" t="s">
        <v>12</v>
      </c>
      <c r="F71" s="347" t="s">
        <v>20</v>
      </c>
      <c r="G71" s="347" t="s">
        <v>78</v>
      </c>
      <c r="H71" s="347" t="s">
        <v>0</v>
      </c>
      <c r="I71" s="349" t="s">
        <v>35</v>
      </c>
      <c r="J71" s="349"/>
      <c r="K71" s="350"/>
      <c r="L71" s="38"/>
    </row>
    <row r="72" spans="1:60" s="1" customFormat="1" ht="105" customHeight="1" thickBot="1">
      <c r="A72" s="376"/>
      <c r="B72" s="351"/>
      <c r="C72" s="351"/>
      <c r="D72" s="348"/>
      <c r="E72" s="348"/>
      <c r="F72" s="348"/>
      <c r="G72" s="348"/>
      <c r="H72" s="348"/>
      <c r="I72" s="351"/>
      <c r="J72" s="351"/>
      <c r="K72" s="352"/>
      <c r="L72" s="38"/>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ht="132.75" customHeight="1" thickTop="1">
      <c r="A73" s="55" t="s">
        <v>5</v>
      </c>
      <c r="B73" s="380" t="s">
        <v>104</v>
      </c>
      <c r="C73" s="381"/>
      <c r="D73" s="176" t="s">
        <v>113</v>
      </c>
      <c r="E73" s="177">
        <v>1</v>
      </c>
      <c r="F73" s="177">
        <v>4</v>
      </c>
      <c r="G73" s="177"/>
      <c r="H73" s="178">
        <f>E73*G73</f>
        <v>0</v>
      </c>
      <c r="I73" s="382"/>
      <c r="J73" s="382"/>
      <c r="K73" s="382"/>
    </row>
    <row r="74" spans="1:60" ht="131.25" customHeight="1">
      <c r="A74" s="141" t="s">
        <v>6</v>
      </c>
      <c r="B74" s="377" t="s">
        <v>105</v>
      </c>
      <c r="C74" s="378"/>
      <c r="D74" s="180" t="s">
        <v>114</v>
      </c>
      <c r="E74" s="181">
        <v>2</v>
      </c>
      <c r="F74" s="181">
        <v>10</v>
      </c>
      <c r="G74" s="181"/>
      <c r="H74" s="182">
        <f t="shared" ref="H74:H81" si="0">E74*G74</f>
        <v>0</v>
      </c>
      <c r="I74" s="379"/>
      <c r="J74" s="379"/>
      <c r="K74" s="379"/>
    </row>
    <row r="75" spans="1:60" ht="132.75" customHeight="1">
      <c r="A75" s="141" t="s">
        <v>7</v>
      </c>
      <c r="B75" s="377" t="s">
        <v>106</v>
      </c>
      <c r="C75" s="378"/>
      <c r="D75" s="183" t="s">
        <v>79</v>
      </c>
      <c r="E75" s="184">
        <v>5</v>
      </c>
      <c r="F75" s="184">
        <v>5</v>
      </c>
      <c r="G75" s="184"/>
      <c r="H75" s="178">
        <f t="shared" si="0"/>
        <v>0</v>
      </c>
      <c r="I75" s="379"/>
      <c r="J75" s="379"/>
      <c r="K75" s="379"/>
    </row>
    <row r="76" spans="1:60" ht="109.5" customHeight="1">
      <c r="A76" s="141" t="s">
        <v>8</v>
      </c>
      <c r="B76" s="377" t="s">
        <v>107</v>
      </c>
      <c r="C76" s="378"/>
      <c r="D76" s="180" t="s">
        <v>81</v>
      </c>
      <c r="E76" s="185">
        <v>3</v>
      </c>
      <c r="F76" s="181">
        <v>9</v>
      </c>
      <c r="G76" s="181"/>
      <c r="H76" s="182">
        <f t="shared" si="0"/>
        <v>0</v>
      </c>
      <c r="I76" s="379"/>
      <c r="J76" s="379"/>
      <c r="K76" s="379"/>
    </row>
    <row r="77" spans="1:60" ht="119.25" customHeight="1">
      <c r="A77" s="141" t="s">
        <v>9</v>
      </c>
      <c r="B77" s="377" t="s">
        <v>108</v>
      </c>
      <c r="C77" s="378"/>
      <c r="D77" s="180" t="s">
        <v>187</v>
      </c>
      <c r="E77" s="185">
        <v>3</v>
      </c>
      <c r="F77" s="181">
        <v>9</v>
      </c>
      <c r="G77" s="181"/>
      <c r="H77" s="182">
        <f t="shared" si="0"/>
        <v>0</v>
      </c>
      <c r="I77" s="379"/>
      <c r="J77" s="379"/>
      <c r="K77" s="379"/>
    </row>
    <row r="78" spans="1:60" ht="118.5" customHeight="1">
      <c r="A78" s="141" t="s">
        <v>33</v>
      </c>
      <c r="B78" s="377" t="s">
        <v>109</v>
      </c>
      <c r="C78" s="378"/>
      <c r="D78" s="180" t="s">
        <v>115</v>
      </c>
      <c r="E78" s="185">
        <v>2</v>
      </c>
      <c r="F78" s="181">
        <v>10</v>
      </c>
      <c r="G78" s="181"/>
      <c r="H78" s="186">
        <f t="shared" si="0"/>
        <v>0</v>
      </c>
      <c r="I78" s="379"/>
      <c r="J78" s="379"/>
      <c r="K78" s="379"/>
      <c r="L78" s="18"/>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row>
    <row r="79" spans="1:60" ht="118.5" customHeight="1">
      <c r="A79" s="141" t="s">
        <v>34</v>
      </c>
      <c r="B79" s="363" t="s">
        <v>110</v>
      </c>
      <c r="C79" s="365"/>
      <c r="D79" s="180" t="s">
        <v>79</v>
      </c>
      <c r="E79" s="185">
        <v>6</v>
      </c>
      <c r="F79" s="181">
        <v>6</v>
      </c>
      <c r="G79" s="187"/>
      <c r="H79" s="186">
        <f t="shared" si="0"/>
        <v>0</v>
      </c>
      <c r="I79" s="384"/>
      <c r="J79" s="385"/>
      <c r="K79" s="386"/>
      <c r="L79" s="18"/>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row>
    <row r="80" spans="1:60" ht="118.5" customHeight="1">
      <c r="A80" s="141" t="s">
        <v>51</v>
      </c>
      <c r="B80" s="363" t="s">
        <v>111</v>
      </c>
      <c r="C80" s="365"/>
      <c r="D80" s="180" t="s">
        <v>80</v>
      </c>
      <c r="E80" s="185">
        <v>3</v>
      </c>
      <c r="F80" s="181">
        <v>6</v>
      </c>
      <c r="G80" s="187"/>
      <c r="H80" s="186">
        <f t="shared" si="0"/>
        <v>0</v>
      </c>
      <c r="I80" s="384"/>
      <c r="J80" s="385"/>
      <c r="K80" s="386"/>
      <c r="L80" s="18"/>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row>
    <row r="81" spans="1:60" ht="118.5" customHeight="1">
      <c r="A81" s="141" t="s">
        <v>57</v>
      </c>
      <c r="B81" s="363" t="s">
        <v>112</v>
      </c>
      <c r="C81" s="365"/>
      <c r="D81" s="180" t="s">
        <v>81</v>
      </c>
      <c r="E81" s="185">
        <v>2</v>
      </c>
      <c r="F81" s="181">
        <v>6</v>
      </c>
      <c r="G81" s="181"/>
      <c r="H81" s="182">
        <f t="shared" si="0"/>
        <v>0</v>
      </c>
      <c r="I81" s="379"/>
      <c r="J81" s="379"/>
      <c r="K81" s="379"/>
      <c r="L81" s="18"/>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row>
    <row r="82" spans="1:60" ht="105" customHeight="1">
      <c r="A82" s="383" t="s">
        <v>82</v>
      </c>
      <c r="B82" s="383"/>
      <c r="C82" s="383"/>
      <c r="D82" s="383"/>
      <c r="E82" s="383"/>
      <c r="F82" s="181">
        <f>SUM(F73:F81)</f>
        <v>65</v>
      </c>
      <c r="G82" s="181"/>
      <c r="H82" s="188">
        <f>SUM(H73:H81)</f>
        <v>0</v>
      </c>
      <c r="I82" s="379"/>
      <c r="J82" s="379"/>
      <c r="K82" s="379"/>
      <c r="L82" s="18"/>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row>
    <row r="83" spans="1:60">
      <c r="B83" s="189"/>
      <c r="C83" s="190"/>
      <c r="D83" s="191"/>
      <c r="E83" s="191"/>
      <c r="F83" s="191"/>
      <c r="G83" s="191"/>
      <c r="H83" s="191"/>
      <c r="I83" s="190"/>
      <c r="J83" s="190"/>
      <c r="K83" s="190"/>
    </row>
    <row r="84" spans="1:60" s="51" customFormat="1" ht="79.5" customHeight="1">
      <c r="A84" s="7"/>
      <c r="B84" s="192" t="s">
        <v>83</v>
      </c>
      <c r="C84" s="73">
        <f>C1</f>
        <v>0</v>
      </c>
      <c r="D84" s="387"/>
      <c r="E84" s="387"/>
      <c r="F84" s="193"/>
      <c r="G84" s="193"/>
      <c r="H84" s="194"/>
      <c r="I84" s="195"/>
      <c r="J84" s="195"/>
      <c r="K84" s="195"/>
      <c r="L84" s="18"/>
    </row>
    <row r="85" spans="1:60" ht="85.5" customHeight="1">
      <c r="A85" s="103"/>
      <c r="B85" s="48" t="s">
        <v>24</v>
      </c>
      <c r="C85" s="48"/>
      <c r="D85" s="118"/>
      <c r="E85" s="118"/>
      <c r="F85" s="118"/>
      <c r="G85" s="118"/>
      <c r="H85" s="118"/>
      <c r="I85" s="49"/>
      <c r="J85" s="49"/>
      <c r="K85" s="49"/>
      <c r="L85" s="18"/>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row>
    <row r="86" spans="1:60" ht="66" customHeight="1">
      <c r="A86" s="12"/>
      <c r="B86" s="5"/>
      <c r="C86" s="3"/>
      <c r="D86" s="171"/>
      <c r="E86" s="171"/>
      <c r="F86" s="171"/>
      <c r="G86" s="171"/>
      <c r="H86" s="171"/>
      <c r="I86" s="4"/>
      <c r="J86" s="4"/>
      <c r="K86" s="4"/>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row>
    <row r="87" spans="1:60" ht="147" customHeight="1">
      <c r="B87" s="2"/>
      <c r="C87" s="2"/>
      <c r="D87" s="172"/>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row>
    <row r="88" spans="1:60" ht="119.25" customHeight="1">
      <c r="D88" s="155"/>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row>
    <row r="89" spans="1:60" ht="284.25" customHeight="1">
      <c r="D89" s="155"/>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row>
    <row r="90" spans="1:60" ht="105" customHeight="1">
      <c r="A90" s="79"/>
      <c r="B90" s="80" t="s">
        <v>77</v>
      </c>
      <c r="C90" s="80"/>
      <c r="D90" s="161"/>
      <c r="E90" s="161"/>
      <c r="F90" s="162"/>
      <c r="G90" s="162" t="s">
        <v>84</v>
      </c>
      <c r="H90" s="168"/>
      <c r="I90" s="22"/>
      <c r="J90" s="22"/>
      <c r="K90" s="22"/>
      <c r="L90" s="18"/>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row>
    <row r="91" spans="1:60" ht="52.5" customHeight="1">
      <c r="A91" s="39"/>
      <c r="B91" s="40"/>
      <c r="C91" s="41"/>
      <c r="D91" s="156"/>
      <c r="E91" s="173"/>
      <c r="F91" s="174"/>
      <c r="G91" s="174"/>
      <c r="H91" s="174"/>
      <c r="I91" s="41"/>
      <c r="J91" s="41"/>
      <c r="K91" s="41"/>
    </row>
    <row r="92" spans="1:60" ht="36" customHeight="1">
      <c r="A92" s="39"/>
      <c r="B92" s="40"/>
      <c r="C92" s="41"/>
      <c r="D92" s="156"/>
      <c r="E92" s="173"/>
      <c r="F92" s="174"/>
      <c r="G92" s="174"/>
      <c r="H92" s="174"/>
      <c r="I92" s="41"/>
      <c r="J92" s="41"/>
      <c r="K92" s="41"/>
    </row>
    <row r="93" spans="1:60" ht="42.75" customHeight="1">
      <c r="A93" s="42"/>
      <c r="B93" s="42"/>
      <c r="C93" s="42"/>
      <c r="D93" s="175"/>
      <c r="E93" s="175"/>
      <c r="F93" s="175"/>
      <c r="G93" s="175"/>
      <c r="H93" s="175"/>
      <c r="I93" s="42"/>
      <c r="J93" s="42"/>
      <c r="K93" s="42"/>
    </row>
    <row r="94" spans="1:60" ht="30.75" customHeight="1">
      <c r="A94" s="16"/>
      <c r="B94" s="374"/>
      <c r="C94" s="374"/>
      <c r="D94" s="374"/>
      <c r="E94" s="374"/>
      <c r="F94" s="374"/>
      <c r="G94" s="374"/>
      <c r="H94" s="374"/>
      <c r="I94" s="374"/>
      <c r="J94" s="374"/>
      <c r="K94" s="16"/>
    </row>
    <row r="95" spans="1:60" ht="33.75" customHeight="1">
      <c r="A95" s="67"/>
      <c r="B95" s="67"/>
      <c r="C95" s="67"/>
      <c r="D95" s="113"/>
      <c r="E95" s="113"/>
      <c r="F95" s="113"/>
      <c r="G95" s="113"/>
      <c r="H95" s="113"/>
      <c r="I95" s="67"/>
      <c r="J95" s="67"/>
      <c r="K95" s="67"/>
    </row>
    <row r="96" spans="1:60" ht="15" customHeight="1">
      <c r="A96" s="67"/>
      <c r="B96" s="67"/>
      <c r="C96" s="67"/>
      <c r="D96" s="113"/>
      <c r="E96" s="113"/>
      <c r="F96" s="113"/>
      <c r="G96" s="113"/>
      <c r="H96" s="113"/>
      <c r="I96" s="67"/>
      <c r="J96" s="67"/>
      <c r="K96" s="67"/>
    </row>
    <row r="97" spans="1:11" ht="13.5" hidden="1" customHeight="1">
      <c r="A97" s="67"/>
      <c r="B97" s="67"/>
      <c r="C97" s="67"/>
      <c r="D97" s="113"/>
      <c r="E97" s="113"/>
      <c r="F97" s="113"/>
      <c r="G97" s="113"/>
      <c r="H97" s="113"/>
      <c r="I97" s="67"/>
      <c r="J97" s="67"/>
      <c r="K97" s="67"/>
    </row>
    <row r="98" spans="1:11" ht="63.75" hidden="1" customHeight="1">
      <c r="A98" s="67"/>
      <c r="B98" s="67"/>
      <c r="C98" s="67"/>
      <c r="D98" s="113"/>
      <c r="E98" s="113"/>
      <c r="F98" s="113"/>
      <c r="G98" s="113"/>
      <c r="H98" s="113"/>
      <c r="I98" s="67"/>
      <c r="J98" s="67"/>
      <c r="K98" s="67"/>
    </row>
    <row r="99" spans="1:11" ht="26.25" customHeight="1">
      <c r="A99" s="72"/>
      <c r="B99" s="72"/>
      <c r="C99" s="72"/>
      <c r="D99" s="157"/>
      <c r="E99" s="157"/>
      <c r="F99" s="157"/>
      <c r="G99" s="157"/>
      <c r="H99" s="157"/>
      <c r="I99" s="72"/>
      <c r="J99" s="72"/>
      <c r="K99" s="72"/>
    </row>
    <row r="100" spans="1:11" ht="26.25" customHeight="1">
      <c r="A100" s="72"/>
      <c r="B100" s="72"/>
      <c r="C100" s="72"/>
      <c r="D100" s="157"/>
      <c r="E100" s="157"/>
      <c r="F100" s="157"/>
      <c r="G100" s="157"/>
      <c r="H100" s="157"/>
      <c r="I100" s="72"/>
      <c r="J100" s="72"/>
      <c r="K100" s="72"/>
    </row>
    <row r="101" spans="1:11" ht="26.25" customHeight="1">
      <c r="A101" s="72"/>
      <c r="B101" s="72"/>
      <c r="C101" s="72"/>
      <c r="D101" s="157"/>
      <c r="E101" s="157"/>
      <c r="F101" s="157"/>
      <c r="G101" s="157"/>
      <c r="H101" s="157"/>
      <c r="I101" s="72"/>
      <c r="J101" s="72"/>
      <c r="K101" s="72"/>
    </row>
    <row r="102" spans="1:11" ht="26.25" customHeight="1">
      <c r="A102" s="72"/>
      <c r="B102" s="72"/>
      <c r="C102" s="72"/>
      <c r="D102" s="157"/>
      <c r="E102" s="157"/>
      <c r="F102" s="157"/>
      <c r="G102" s="157"/>
      <c r="H102" s="157"/>
      <c r="I102" s="72"/>
      <c r="J102" s="72"/>
      <c r="K102" s="72"/>
    </row>
    <row r="103" spans="1:11" ht="26.25" customHeight="1">
      <c r="A103" s="72"/>
      <c r="B103" s="72"/>
      <c r="C103" s="72"/>
      <c r="D103" s="157"/>
      <c r="E103" s="157"/>
      <c r="F103" s="157"/>
      <c r="G103" s="157"/>
      <c r="H103" s="157"/>
      <c r="I103" s="72"/>
      <c r="J103" s="72"/>
      <c r="K103" s="72"/>
    </row>
  </sheetData>
  <sheetProtection formatCells="0" formatColumns="0" formatRows="0" autoFilter="0"/>
  <protectedRanges>
    <protectedRange sqref="A85:K89 L60 L62:L66 L90 L82 L84:L85" name="Rozstęp3"/>
    <protectedRange sqref="J75:K81" name="Rozstęp4"/>
    <protectedRange sqref="I5:J6" name="Zakres6"/>
    <protectedRange sqref="J67:K67 A67 A52:K52 A58:K59 A57:B57 I57:K57" name="Zakres8"/>
    <protectedRange sqref="I22:J22 I20:J20 I8:J16 I34:J38" name="Zakres9"/>
    <protectedRange sqref="B1" name="Rozstęp1_1"/>
    <protectedRange sqref="H73:H81" name="Rozstęp2_3"/>
    <protectedRange sqref="J73:K74" name="Rozstęp4_1"/>
    <protectedRange sqref="I21:J21" name="Zakres9_2"/>
    <protectedRange sqref="I42:J42" name="Zakres9_4"/>
    <protectedRange sqref="I54:K56" name="Zakres7_1"/>
    <protectedRange sqref="B68" name="Zakres8_1"/>
    <protectedRange sqref="F73:G75" name="Zakres7_2"/>
    <protectedRange sqref="D73:E75" name="Zakres9_5"/>
    <protectedRange sqref="F76:G76" name="Zakres7_4"/>
    <protectedRange sqref="D76:E76" name="Zakres9_7"/>
    <protectedRange sqref="F78:G81" name="Zakres7_5"/>
    <protectedRange sqref="D78:E81" name="Zakres9_8"/>
    <protectedRange sqref="Q18:R19" name="Zakres9_1"/>
    <protectedRange sqref="I17:J17" name="Zakres9_6"/>
    <protectedRange sqref="C57:H57" name="Zakres8_3"/>
  </protectedRanges>
  <mergeCells count="124">
    <mergeCell ref="I82:K82"/>
    <mergeCell ref="B78:C78"/>
    <mergeCell ref="I78:K78"/>
    <mergeCell ref="I55:J55"/>
    <mergeCell ref="B59:H59"/>
    <mergeCell ref="C68:H68"/>
    <mergeCell ref="I68:K68"/>
    <mergeCell ref="B69:K69"/>
    <mergeCell ref="G71:G72"/>
    <mergeCell ref="B56:H56"/>
    <mergeCell ref="I56:J56"/>
    <mergeCell ref="B94:J94"/>
    <mergeCell ref="A71:A72"/>
    <mergeCell ref="B71:C72"/>
    <mergeCell ref="D71:D72"/>
    <mergeCell ref="E71:E72"/>
    <mergeCell ref="F71:F72"/>
    <mergeCell ref="B75:C75"/>
    <mergeCell ref="I75:K75"/>
    <mergeCell ref="B76:C76"/>
    <mergeCell ref="I76:K76"/>
    <mergeCell ref="B73:C73"/>
    <mergeCell ref="I73:K73"/>
    <mergeCell ref="B74:C74"/>
    <mergeCell ref="I74:K74"/>
    <mergeCell ref="I81:K81"/>
    <mergeCell ref="B80:C80"/>
    <mergeCell ref="B81:C81"/>
    <mergeCell ref="A82:E82"/>
    <mergeCell ref="B79:C79"/>
    <mergeCell ref="I79:K79"/>
    <mergeCell ref="I80:K80"/>
    <mergeCell ref="B77:C77"/>
    <mergeCell ref="I77:K77"/>
    <mergeCell ref="D84:E84"/>
    <mergeCell ref="B45:C45"/>
    <mergeCell ref="D45:H45"/>
    <mergeCell ref="B48:C48"/>
    <mergeCell ref="D48:H48"/>
    <mergeCell ref="D39:E39"/>
    <mergeCell ref="A40:K40"/>
    <mergeCell ref="B42:C42"/>
    <mergeCell ref="D42:H42"/>
    <mergeCell ref="A41:K41"/>
    <mergeCell ref="B46:C46"/>
    <mergeCell ref="B47:C47"/>
    <mergeCell ref="D46:H46"/>
    <mergeCell ref="D47:H47"/>
    <mergeCell ref="B49:K49"/>
    <mergeCell ref="D52:E52"/>
    <mergeCell ref="C57:H57"/>
    <mergeCell ref="H71:H72"/>
    <mergeCell ref="I71:K72"/>
    <mergeCell ref="B53:H53"/>
    <mergeCell ref="I53:J53"/>
    <mergeCell ref="B54:H54"/>
    <mergeCell ref="I54:J54"/>
    <mergeCell ref="B55:H55"/>
    <mergeCell ref="B28:C28"/>
    <mergeCell ref="D28:H28"/>
    <mergeCell ref="B29:C29"/>
    <mergeCell ref="D29:H29"/>
    <mergeCell ref="B30:C30"/>
    <mergeCell ref="D30:H30"/>
    <mergeCell ref="B26:C26"/>
    <mergeCell ref="D26:H26"/>
    <mergeCell ref="B27:C27"/>
    <mergeCell ref="D27:H27"/>
    <mergeCell ref="B24:C24"/>
    <mergeCell ref="D24:H24"/>
    <mergeCell ref="B25:C25"/>
    <mergeCell ref="D25:H25"/>
    <mergeCell ref="B13:C13"/>
    <mergeCell ref="D13:H13"/>
    <mergeCell ref="B21:K21"/>
    <mergeCell ref="A22:K22"/>
    <mergeCell ref="D16:H16"/>
    <mergeCell ref="B14:C14"/>
    <mergeCell ref="D14:H14"/>
    <mergeCell ref="B11:C11"/>
    <mergeCell ref="D11:H11"/>
    <mergeCell ref="B12:C12"/>
    <mergeCell ref="D12:H12"/>
    <mergeCell ref="K17:K18"/>
    <mergeCell ref="B17:B18"/>
    <mergeCell ref="B23:C23"/>
    <mergeCell ref="D23:H23"/>
    <mergeCell ref="D9:H9"/>
    <mergeCell ref="B2:K2"/>
    <mergeCell ref="A3:K3"/>
    <mergeCell ref="D4:H4"/>
    <mergeCell ref="B5:C5"/>
    <mergeCell ref="D5:H5"/>
    <mergeCell ref="B6:C6"/>
    <mergeCell ref="D6:H6"/>
    <mergeCell ref="B10:C10"/>
    <mergeCell ref="D10:H10"/>
    <mergeCell ref="B7:C7"/>
    <mergeCell ref="D7:H7"/>
    <mergeCell ref="B8:C8"/>
    <mergeCell ref="D8:H8"/>
    <mergeCell ref="B9:C9"/>
    <mergeCell ref="A31:A32"/>
    <mergeCell ref="I31:I32"/>
    <mergeCell ref="J31:J32"/>
    <mergeCell ref="K31:K32"/>
    <mergeCell ref="A43:A44"/>
    <mergeCell ref="B43:C44"/>
    <mergeCell ref="D43:H44"/>
    <mergeCell ref="I43:I44"/>
    <mergeCell ref="J43:J44"/>
    <mergeCell ref="K43:K44"/>
    <mergeCell ref="B37:C37"/>
    <mergeCell ref="D37:H37"/>
    <mergeCell ref="B33:C33"/>
    <mergeCell ref="D33:H33"/>
    <mergeCell ref="B34:C34"/>
    <mergeCell ref="D34:H34"/>
    <mergeCell ref="B31:C32"/>
    <mergeCell ref="D31:H32"/>
    <mergeCell ref="B36:C36"/>
    <mergeCell ref="D36:H36"/>
    <mergeCell ref="B35:C35"/>
    <mergeCell ref="D35:H35"/>
  </mergeCells>
  <printOptions horizontalCentered="1"/>
  <pageMargins left="0.15748031496062992" right="0.19685039370078741" top="0.51181102362204722" bottom="0.35433070866141736" header="0.31496062992125984" footer="0.31496062992125984"/>
  <pageSetup paperSize="9" scale="33" fitToHeight="0" orientation="landscape" verticalDpi="4294967295" r:id="rId1"/>
  <headerFooter>
    <oddHeader>&amp;L&amp;"Arial,Pogrubiony"&amp;22&amp;C&amp;G</oddHeader>
    <oddFooter>&amp;C&amp;18Strona &amp;P z &amp;N</oddFooter>
  </headerFooter>
  <rowBreaks count="6" manualBreakCount="6">
    <brk id="19" max="10" man="1"/>
    <brk id="29" max="10" man="1"/>
    <brk id="38" max="10" man="1"/>
    <brk id="51" max="10" man="1"/>
    <brk id="66" max="10" man="1"/>
    <brk id="83" max="10" man="1"/>
  </rowBreaks>
  <drawing r:id="rId2"/>
  <legacyDrawing r:id="rId3"/>
  <legacyDrawingHF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51" sqref="F51"/>
    </sheetView>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75CD-13D0-4C18-BD42-637DA4E7BE2A}">
  <sheetPr>
    <pageSetUpPr fitToPage="1"/>
  </sheetPr>
  <dimension ref="A1:OK103"/>
  <sheetViews>
    <sheetView view="pageBreakPreview" zoomScale="50" zoomScaleNormal="40" zoomScaleSheetLayoutView="50" zoomScalePageLayoutView="42" workbookViewId="0">
      <selection activeCell="D6" sqref="D6:H6"/>
    </sheetView>
  </sheetViews>
  <sheetFormatPr defaultRowHeight="26.25"/>
  <cols>
    <col min="1" max="1" width="14" style="11" customWidth="1"/>
    <col min="2" max="2" width="66.28515625" style="8" customWidth="1"/>
    <col min="3" max="3" width="42.28515625" customWidth="1"/>
    <col min="4" max="4" width="34.28515625" style="166" customWidth="1"/>
    <col min="5" max="5" width="43" style="166" customWidth="1"/>
    <col min="6" max="6" width="21.42578125" style="166" customWidth="1"/>
    <col min="7" max="7" width="61.42578125" style="166" customWidth="1"/>
    <col min="8" max="8" width="55.28515625" style="166" customWidth="1"/>
    <col min="9" max="9" width="33.5703125" customWidth="1"/>
    <col min="10" max="10" width="32.42578125" customWidth="1"/>
    <col min="11" max="11" width="40.85546875" customWidth="1"/>
  </cols>
  <sheetData>
    <row r="1" spans="1:144" ht="50.25" customHeight="1">
      <c r="A1" s="19"/>
      <c r="B1" s="108" t="s">
        <v>42</v>
      </c>
      <c r="C1" s="73">
        <f>Nagłówek!C16</f>
        <v>0</v>
      </c>
      <c r="D1" s="158"/>
      <c r="E1" s="158"/>
      <c r="F1" s="158"/>
      <c r="G1" s="158"/>
      <c r="H1" s="158"/>
      <c r="I1" s="136"/>
      <c r="J1" s="136"/>
      <c r="K1" s="136"/>
    </row>
    <row r="2" spans="1:144" ht="75.75" customHeight="1">
      <c r="A2" s="19"/>
      <c r="B2" s="315" t="s">
        <v>62</v>
      </c>
      <c r="C2" s="315"/>
      <c r="D2" s="315"/>
      <c r="E2" s="315"/>
      <c r="F2" s="315"/>
      <c r="G2" s="315"/>
      <c r="H2" s="315"/>
      <c r="I2" s="315"/>
      <c r="J2" s="315"/>
      <c r="K2" s="315"/>
    </row>
    <row r="3" spans="1:144" ht="53.25" customHeight="1" thickBot="1">
      <c r="A3" s="316" t="s">
        <v>27</v>
      </c>
      <c r="B3" s="316"/>
      <c r="C3" s="316"/>
      <c r="D3" s="316"/>
      <c r="E3" s="316"/>
      <c r="F3" s="316"/>
      <c r="G3" s="316"/>
      <c r="H3" s="316"/>
      <c r="I3" s="316"/>
      <c r="J3" s="316"/>
      <c r="K3" s="316"/>
    </row>
    <row r="4" spans="1:144" s="10" customFormat="1" ht="66.75" customHeight="1" thickTop="1" thickBot="1">
      <c r="A4" s="32" t="s">
        <v>10</v>
      </c>
      <c r="B4" s="33" t="s">
        <v>25</v>
      </c>
      <c r="C4" s="34"/>
      <c r="D4" s="317" t="s">
        <v>26</v>
      </c>
      <c r="E4" s="318"/>
      <c r="F4" s="318"/>
      <c r="G4" s="318"/>
      <c r="H4" s="319"/>
      <c r="I4" s="35" t="s">
        <v>2</v>
      </c>
      <c r="J4" s="35" t="s">
        <v>3</v>
      </c>
      <c r="K4" s="36" t="s">
        <v>4</v>
      </c>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row>
    <row r="5" spans="1:144" ht="63.75" customHeight="1" thickTop="1">
      <c r="A5" s="55" t="s">
        <v>5</v>
      </c>
      <c r="B5" s="320" t="s">
        <v>94</v>
      </c>
      <c r="C5" s="320"/>
      <c r="D5" s="321" t="s">
        <v>95</v>
      </c>
      <c r="E5" s="321"/>
      <c r="F5" s="321"/>
      <c r="G5" s="321"/>
      <c r="H5" s="321"/>
      <c r="I5" s="25"/>
      <c r="J5" s="25"/>
      <c r="K5" s="77"/>
    </row>
    <row r="6" spans="1:144" ht="74.25" customHeight="1">
      <c r="A6" s="141" t="s">
        <v>6</v>
      </c>
      <c r="B6" s="322" t="s">
        <v>60</v>
      </c>
      <c r="C6" s="322"/>
      <c r="D6" s="323" t="s">
        <v>200</v>
      </c>
      <c r="E6" s="324"/>
      <c r="F6" s="324"/>
      <c r="G6" s="324"/>
      <c r="H6" s="324"/>
      <c r="I6" s="142"/>
      <c r="J6" s="142"/>
      <c r="K6" s="78"/>
    </row>
    <row r="7" spans="1:144" ht="220.5" customHeight="1">
      <c r="A7" s="141" t="s">
        <v>7</v>
      </c>
      <c r="B7" s="322" t="s">
        <v>61</v>
      </c>
      <c r="C7" s="322"/>
      <c r="D7" s="323" t="s">
        <v>134</v>
      </c>
      <c r="E7" s="323"/>
      <c r="F7" s="323"/>
      <c r="G7" s="323"/>
      <c r="H7" s="323"/>
      <c r="I7" s="142"/>
      <c r="J7" s="142"/>
      <c r="K7" s="78"/>
    </row>
    <row r="8" spans="1:144" ht="117" customHeight="1">
      <c r="A8" s="141" t="s">
        <v>8</v>
      </c>
      <c r="B8" s="322" t="s">
        <v>157</v>
      </c>
      <c r="C8" s="322"/>
      <c r="D8" s="323" t="s">
        <v>125</v>
      </c>
      <c r="E8" s="323"/>
      <c r="F8" s="323"/>
      <c r="G8" s="323"/>
      <c r="H8" s="323"/>
      <c r="I8" s="142"/>
      <c r="J8" s="142"/>
      <c r="K8" s="78"/>
    </row>
    <row r="9" spans="1:144" ht="118.5" customHeight="1">
      <c r="A9" s="141" t="s">
        <v>9</v>
      </c>
      <c r="B9" s="322" t="s">
        <v>156</v>
      </c>
      <c r="C9" s="322"/>
      <c r="D9" s="323" t="s">
        <v>160</v>
      </c>
      <c r="E9" s="323"/>
      <c r="F9" s="323"/>
      <c r="G9" s="323"/>
      <c r="H9" s="323"/>
      <c r="I9" s="142"/>
      <c r="J9" s="142"/>
      <c r="K9" s="78"/>
    </row>
    <row r="10" spans="1:144" ht="154.5" customHeight="1">
      <c r="A10" s="141" t="s">
        <v>33</v>
      </c>
      <c r="B10" s="325" t="s">
        <v>153</v>
      </c>
      <c r="C10" s="326"/>
      <c r="D10" s="327" t="s">
        <v>161</v>
      </c>
      <c r="E10" s="327"/>
      <c r="F10" s="327"/>
      <c r="G10" s="327"/>
      <c r="H10" s="327"/>
      <c r="I10" s="142"/>
      <c r="J10" s="142"/>
      <c r="K10" s="78"/>
    </row>
    <row r="11" spans="1:144" ht="130.5" customHeight="1">
      <c r="A11" s="141" t="s">
        <v>34</v>
      </c>
      <c r="B11" s="322" t="s">
        <v>154</v>
      </c>
      <c r="C11" s="322"/>
      <c r="D11" s="323" t="s">
        <v>162</v>
      </c>
      <c r="E11" s="323"/>
      <c r="F11" s="323"/>
      <c r="G11" s="323"/>
      <c r="H11" s="323"/>
      <c r="I11" s="142"/>
      <c r="J11" s="142"/>
      <c r="K11" s="78"/>
    </row>
    <row r="12" spans="1:144" ht="126" customHeight="1">
      <c r="A12" s="141" t="s">
        <v>51</v>
      </c>
      <c r="B12" s="322" t="s">
        <v>155</v>
      </c>
      <c r="C12" s="322"/>
      <c r="D12" s="323" t="s">
        <v>73</v>
      </c>
      <c r="E12" s="323"/>
      <c r="F12" s="323"/>
      <c r="G12" s="323"/>
      <c r="H12" s="323"/>
      <c r="I12" s="142"/>
      <c r="J12" s="142"/>
      <c r="K12" s="142"/>
    </row>
    <row r="13" spans="1:144" ht="139.5" customHeight="1">
      <c r="A13" s="141" t="s">
        <v>57</v>
      </c>
      <c r="B13" s="322" t="s">
        <v>159</v>
      </c>
      <c r="C13" s="322"/>
      <c r="D13" s="323" t="s">
        <v>74</v>
      </c>
      <c r="E13" s="323"/>
      <c r="F13" s="323"/>
      <c r="G13" s="323"/>
      <c r="H13" s="323"/>
      <c r="I13" s="142"/>
      <c r="J13" s="142"/>
      <c r="K13" s="142"/>
    </row>
    <row r="14" spans="1:144" ht="120.75" customHeight="1">
      <c r="A14" s="141">
        <v>10</v>
      </c>
      <c r="B14" s="325" t="s">
        <v>158</v>
      </c>
      <c r="C14" s="343"/>
      <c r="D14" s="296" t="s">
        <v>163</v>
      </c>
      <c r="E14" s="297"/>
      <c r="F14" s="297"/>
      <c r="G14" s="297"/>
      <c r="H14" s="298"/>
      <c r="I14" s="142"/>
      <c r="J14" s="142"/>
      <c r="K14" s="142"/>
    </row>
    <row r="15" spans="1:144" ht="41.25" customHeight="1">
      <c r="A15" s="20"/>
      <c r="B15" s="70" t="s">
        <v>75</v>
      </c>
      <c r="C15" s="70"/>
      <c r="D15" s="159"/>
      <c r="E15" s="121"/>
      <c r="F15" s="121"/>
      <c r="G15" s="121"/>
      <c r="H15" s="121"/>
      <c r="I15" s="137"/>
      <c r="J15" s="137"/>
      <c r="K15" s="137"/>
    </row>
    <row r="16" spans="1:144" ht="25.5" customHeight="1">
      <c r="A16" s="20"/>
      <c r="D16" s="342" t="s">
        <v>86</v>
      </c>
      <c r="E16" s="342"/>
      <c r="F16" s="342"/>
      <c r="G16" s="342"/>
      <c r="H16" s="342"/>
      <c r="I16" s="137"/>
      <c r="J16" s="137"/>
      <c r="K16" s="137"/>
    </row>
    <row r="17" spans="1:146" ht="31.5" customHeight="1" thickBot="1">
      <c r="A17" s="20"/>
      <c r="B17" s="330"/>
      <c r="C17" s="101"/>
      <c r="D17" s="160"/>
      <c r="E17" s="160"/>
      <c r="F17" s="160"/>
      <c r="G17" s="160"/>
      <c r="H17" s="160"/>
      <c r="I17" s="99" t="s">
        <v>38</v>
      </c>
      <c r="J17" s="98" t="s">
        <v>87</v>
      </c>
      <c r="K17" s="328"/>
      <c r="P17" s="95"/>
      <c r="Q17" s="96"/>
      <c r="R17" s="96"/>
    </row>
    <row r="18" spans="1:146" ht="46.5" customHeight="1">
      <c r="A18" s="20"/>
      <c r="B18" s="331"/>
      <c r="C18" s="101"/>
      <c r="D18" s="160"/>
      <c r="E18" s="160"/>
      <c r="F18" s="160"/>
      <c r="G18" s="160"/>
      <c r="H18" s="160"/>
      <c r="I18" s="100"/>
      <c r="J18" s="97"/>
      <c r="K18" s="329"/>
      <c r="P18" s="89"/>
      <c r="Q18" s="76"/>
      <c r="R18" s="76"/>
    </row>
    <row r="19" spans="1:146" ht="46.5" customHeight="1">
      <c r="A19" s="20"/>
      <c r="B19" s="104" t="s">
        <v>77</v>
      </c>
      <c r="C19" s="104"/>
      <c r="D19" s="161"/>
      <c r="E19" s="161"/>
      <c r="F19" s="162"/>
      <c r="G19" s="162" t="s">
        <v>84</v>
      </c>
      <c r="H19" s="160"/>
      <c r="I19" s="130"/>
      <c r="J19" s="130"/>
      <c r="K19" s="138"/>
      <c r="P19" s="89"/>
      <c r="Q19" s="76"/>
      <c r="R19" s="76"/>
    </row>
    <row r="20" spans="1:146" ht="46.5" customHeight="1">
      <c r="A20" s="20"/>
      <c r="B20" s="109" t="s">
        <v>42</v>
      </c>
      <c r="C20" s="75">
        <f>C1</f>
        <v>0</v>
      </c>
      <c r="D20" s="163"/>
      <c r="E20" s="163"/>
      <c r="F20" s="163"/>
      <c r="G20" s="163"/>
      <c r="H20" s="163"/>
      <c r="I20" s="137"/>
      <c r="J20" s="137"/>
      <c r="K20" s="138"/>
    </row>
    <row r="21" spans="1:146" ht="82.5" customHeight="1">
      <c r="A21" s="20"/>
      <c r="B21" s="340" t="s">
        <v>89</v>
      </c>
      <c r="C21" s="340"/>
      <c r="D21" s="340"/>
      <c r="E21" s="340"/>
      <c r="F21" s="340"/>
      <c r="G21" s="340"/>
      <c r="H21" s="340"/>
      <c r="I21" s="340"/>
      <c r="J21" s="340"/>
      <c r="K21" s="340"/>
    </row>
    <row r="22" spans="1:146" ht="36.75" customHeight="1" thickBot="1">
      <c r="A22" s="341" t="s">
        <v>27</v>
      </c>
      <c r="B22" s="341"/>
      <c r="C22" s="341"/>
      <c r="D22" s="341"/>
      <c r="E22" s="341"/>
      <c r="F22" s="341"/>
      <c r="G22" s="341"/>
      <c r="H22" s="341"/>
      <c r="I22" s="341"/>
      <c r="J22" s="341"/>
      <c r="K22" s="341"/>
    </row>
    <row r="23" spans="1:146" s="9" customFormat="1" ht="60" customHeight="1" thickTop="1" thickBot="1">
      <c r="A23" s="37" t="s">
        <v>10</v>
      </c>
      <c r="B23" s="332" t="s">
        <v>25</v>
      </c>
      <c r="C23" s="333"/>
      <c r="D23" s="317" t="s">
        <v>26</v>
      </c>
      <c r="E23" s="318"/>
      <c r="F23" s="318"/>
      <c r="G23" s="318"/>
      <c r="H23" s="319"/>
      <c r="I23" s="35" t="s">
        <v>2</v>
      </c>
      <c r="J23" s="35" t="s">
        <v>3</v>
      </c>
      <c r="K23" s="36" t="s">
        <v>4</v>
      </c>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row>
    <row r="24" spans="1:146" s="16" customFormat="1" ht="192" customHeight="1" thickTop="1">
      <c r="A24" s="56" t="s">
        <v>5</v>
      </c>
      <c r="B24" s="334" t="s">
        <v>63</v>
      </c>
      <c r="C24" s="334"/>
      <c r="D24" s="335" t="s">
        <v>149</v>
      </c>
      <c r="E24" s="336"/>
      <c r="F24" s="336"/>
      <c r="G24" s="336"/>
      <c r="H24" s="337"/>
      <c r="I24" s="57"/>
      <c r="J24" s="57"/>
      <c r="K24" s="57"/>
    </row>
    <row r="25" spans="1:146" s="16" customFormat="1" ht="240.75" customHeight="1">
      <c r="A25" s="58" t="s">
        <v>6</v>
      </c>
      <c r="B25" s="294" t="s">
        <v>126</v>
      </c>
      <c r="C25" s="294"/>
      <c r="D25" s="312" t="s">
        <v>150</v>
      </c>
      <c r="E25" s="338"/>
      <c r="F25" s="338"/>
      <c r="G25" s="338"/>
      <c r="H25" s="339"/>
      <c r="I25" s="59"/>
      <c r="J25" s="59"/>
      <c r="K25" s="59"/>
    </row>
    <row r="26" spans="1:146" s="16" customFormat="1" ht="294.75" customHeight="1">
      <c r="A26" s="58" t="s">
        <v>7</v>
      </c>
      <c r="B26" s="294" t="s">
        <v>127</v>
      </c>
      <c r="C26" s="294"/>
      <c r="D26" s="312" t="s">
        <v>164</v>
      </c>
      <c r="E26" s="338"/>
      <c r="F26" s="338"/>
      <c r="G26" s="338"/>
      <c r="H26" s="339"/>
      <c r="I26" s="59"/>
      <c r="J26" s="59"/>
      <c r="K26" s="59"/>
    </row>
    <row r="27" spans="1:146" s="16" customFormat="1" ht="238.5" customHeight="1">
      <c r="A27" s="58" t="s">
        <v>8</v>
      </c>
      <c r="B27" s="322" t="s">
        <v>128</v>
      </c>
      <c r="C27" s="322"/>
      <c r="D27" s="296" t="s">
        <v>151</v>
      </c>
      <c r="E27" s="302"/>
      <c r="F27" s="302"/>
      <c r="G27" s="302"/>
      <c r="H27" s="303"/>
      <c r="I27" s="59"/>
      <c r="J27" s="59"/>
      <c r="K27" s="59"/>
    </row>
    <row r="28" spans="1:146" s="16" customFormat="1" ht="266.25" customHeight="1">
      <c r="A28" s="58" t="s">
        <v>9</v>
      </c>
      <c r="B28" s="322" t="s">
        <v>129</v>
      </c>
      <c r="C28" s="322"/>
      <c r="D28" s="296" t="s">
        <v>165</v>
      </c>
      <c r="E28" s="302"/>
      <c r="F28" s="302"/>
      <c r="G28" s="302"/>
      <c r="H28" s="303"/>
      <c r="I28" s="59"/>
      <c r="J28" s="59"/>
      <c r="K28" s="59"/>
    </row>
    <row r="29" spans="1:146" s="16" customFormat="1" ht="210.75" customHeight="1">
      <c r="A29" s="58" t="s">
        <v>33</v>
      </c>
      <c r="B29" s="322" t="s">
        <v>64</v>
      </c>
      <c r="C29" s="322"/>
      <c r="D29" s="296" t="s">
        <v>146</v>
      </c>
      <c r="E29" s="302"/>
      <c r="F29" s="302"/>
      <c r="G29" s="302"/>
      <c r="H29" s="303"/>
      <c r="I29" s="59"/>
      <c r="J29" s="59"/>
      <c r="K29" s="59"/>
    </row>
    <row r="30" spans="1:146" s="16" customFormat="1" ht="173.25" customHeight="1">
      <c r="A30" s="58" t="s">
        <v>34</v>
      </c>
      <c r="B30" s="322" t="s">
        <v>130</v>
      </c>
      <c r="C30" s="322"/>
      <c r="D30" s="296" t="s">
        <v>147</v>
      </c>
      <c r="E30" s="302"/>
      <c r="F30" s="302"/>
      <c r="G30" s="302"/>
      <c r="H30" s="303"/>
      <c r="I30" s="59"/>
      <c r="J30" s="59"/>
      <c r="K30" s="59"/>
    </row>
    <row r="31" spans="1:146" s="16" customFormat="1" ht="269.25" customHeight="1">
      <c r="A31" s="274" t="s">
        <v>51</v>
      </c>
      <c r="B31" s="304" t="s">
        <v>131</v>
      </c>
      <c r="C31" s="305"/>
      <c r="D31" s="306" t="s">
        <v>148</v>
      </c>
      <c r="E31" s="307"/>
      <c r="F31" s="307"/>
      <c r="G31" s="307"/>
      <c r="H31" s="308"/>
      <c r="I31" s="276"/>
      <c r="J31" s="276"/>
      <c r="K31" s="276"/>
    </row>
    <row r="32" spans="1:146" s="16" customFormat="1" ht="93.75" hidden="1" customHeight="1">
      <c r="A32" s="275"/>
      <c r="B32" s="282"/>
      <c r="C32" s="283"/>
      <c r="D32" s="309"/>
      <c r="E32" s="310"/>
      <c r="F32" s="310"/>
      <c r="G32" s="310"/>
      <c r="H32" s="311"/>
      <c r="I32" s="277"/>
      <c r="J32" s="277"/>
      <c r="K32" s="277"/>
    </row>
    <row r="33" spans="1:401" s="16" customFormat="1" ht="408.75" customHeight="1">
      <c r="A33" s="58" t="s">
        <v>57</v>
      </c>
      <c r="B33" s="294" t="s">
        <v>132</v>
      </c>
      <c r="C33" s="294"/>
      <c r="D33" s="299" t="s">
        <v>145</v>
      </c>
      <c r="E33" s="300"/>
      <c r="F33" s="300"/>
      <c r="G33" s="300"/>
      <c r="H33" s="301"/>
      <c r="I33" s="59"/>
      <c r="J33" s="59"/>
      <c r="K33" s="59"/>
    </row>
    <row r="34" spans="1:401" ht="189.75" customHeight="1">
      <c r="A34" s="141" t="s">
        <v>58</v>
      </c>
      <c r="B34" s="294" t="s">
        <v>133</v>
      </c>
      <c r="C34" s="294"/>
      <c r="D34" s="392" t="s">
        <v>166</v>
      </c>
      <c r="E34" s="393"/>
      <c r="F34" s="393"/>
      <c r="G34" s="393"/>
      <c r="H34" s="394"/>
      <c r="I34" s="142"/>
      <c r="J34" s="142"/>
      <c r="K34" s="142"/>
    </row>
    <row r="35" spans="1:401" ht="251.25" customHeight="1">
      <c r="A35" s="141" t="s">
        <v>59</v>
      </c>
      <c r="B35" s="294" t="s">
        <v>76</v>
      </c>
      <c r="C35" s="295"/>
      <c r="D35" s="312" t="s">
        <v>167</v>
      </c>
      <c r="E35" s="313"/>
      <c r="F35" s="313"/>
      <c r="G35" s="313"/>
      <c r="H35" s="314"/>
      <c r="I35" s="142"/>
      <c r="J35" s="142"/>
      <c r="K35" s="142"/>
    </row>
    <row r="36" spans="1:401" ht="164.25" customHeight="1">
      <c r="A36" s="141" t="s">
        <v>135</v>
      </c>
      <c r="B36" s="294" t="s">
        <v>137</v>
      </c>
      <c r="C36" s="295"/>
      <c r="D36" s="296" t="s">
        <v>144</v>
      </c>
      <c r="E36" s="297"/>
      <c r="F36" s="297"/>
      <c r="G36" s="297"/>
      <c r="H36" s="298"/>
      <c r="I36" s="142"/>
      <c r="J36" s="142"/>
      <c r="K36" s="142"/>
    </row>
    <row r="37" spans="1:401" ht="117" customHeight="1">
      <c r="A37" s="141" t="s">
        <v>136</v>
      </c>
      <c r="B37" s="294" t="s">
        <v>138</v>
      </c>
      <c r="C37" s="295"/>
      <c r="D37" s="296" t="s">
        <v>139</v>
      </c>
      <c r="E37" s="297"/>
      <c r="F37" s="297"/>
      <c r="G37" s="297"/>
      <c r="H37" s="298"/>
      <c r="I37" s="142"/>
      <c r="J37" s="142"/>
      <c r="K37" s="142"/>
    </row>
    <row r="38" spans="1:401" ht="88.5" customHeight="1">
      <c r="A38" s="20"/>
      <c r="B38" s="31" t="s">
        <v>75</v>
      </c>
      <c r="C38" s="21"/>
      <c r="D38" s="113"/>
      <c r="E38" s="113"/>
      <c r="F38" s="113"/>
      <c r="G38" s="113"/>
      <c r="H38" s="113"/>
      <c r="I38" s="137"/>
      <c r="J38" s="137"/>
      <c r="K38" s="137"/>
    </row>
    <row r="39" spans="1:401" s="51" customFormat="1" ht="45" customHeight="1">
      <c r="A39" s="17"/>
      <c r="B39" s="108" t="s">
        <v>42</v>
      </c>
      <c r="C39" s="73">
        <f>C1</f>
        <v>0</v>
      </c>
      <c r="D39" s="368"/>
      <c r="E39" s="368"/>
      <c r="F39" s="164"/>
      <c r="G39" s="164"/>
      <c r="H39" s="165"/>
      <c r="I39" s="18"/>
      <c r="J39" s="18"/>
      <c r="K39" s="18"/>
    </row>
    <row r="40" spans="1:401" ht="49.5" customHeight="1">
      <c r="A40" s="315" t="s">
        <v>71</v>
      </c>
      <c r="B40" s="315"/>
      <c r="C40" s="315"/>
      <c r="D40" s="315"/>
      <c r="E40" s="315"/>
      <c r="F40" s="315"/>
      <c r="G40" s="315"/>
      <c r="H40" s="315"/>
      <c r="I40" s="315"/>
      <c r="J40" s="315"/>
      <c r="K40" s="315"/>
    </row>
    <row r="41" spans="1:401" ht="70.5" customHeight="1" thickBot="1">
      <c r="A41" s="341" t="s">
        <v>97</v>
      </c>
      <c r="B41" s="341"/>
      <c r="C41" s="341"/>
      <c r="D41" s="341"/>
      <c r="E41" s="341"/>
      <c r="F41" s="341"/>
      <c r="G41" s="341"/>
      <c r="H41" s="341"/>
      <c r="I41" s="341"/>
      <c r="J41" s="341"/>
      <c r="K41" s="341"/>
    </row>
    <row r="42" spans="1:401" s="46" customFormat="1" ht="70.5" customHeight="1" thickTop="1" thickBot="1">
      <c r="A42" s="60" t="s">
        <v>10</v>
      </c>
      <c r="B42" s="369" t="s">
        <v>25</v>
      </c>
      <c r="C42" s="370"/>
      <c r="D42" s="371" t="s">
        <v>66</v>
      </c>
      <c r="E42" s="372"/>
      <c r="F42" s="372"/>
      <c r="G42" s="372"/>
      <c r="H42" s="373"/>
      <c r="I42" s="61" t="s">
        <v>2</v>
      </c>
      <c r="J42" s="61" t="s">
        <v>3</v>
      </c>
      <c r="K42" s="62" t="s">
        <v>4</v>
      </c>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row>
    <row r="43" spans="1:401" s="46" customFormat="1" ht="142.5" customHeight="1" thickTop="1">
      <c r="A43" s="278" t="s">
        <v>5</v>
      </c>
      <c r="B43" s="280" t="s">
        <v>98</v>
      </c>
      <c r="C43" s="281"/>
      <c r="D43" s="284" t="s">
        <v>143</v>
      </c>
      <c r="E43" s="285"/>
      <c r="F43" s="285"/>
      <c r="G43" s="285"/>
      <c r="H43" s="286"/>
      <c r="I43" s="290"/>
      <c r="J43" s="290"/>
      <c r="K43" s="29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row>
    <row r="44" spans="1:401" s="46" customFormat="1" ht="82.5" hidden="1" customHeight="1">
      <c r="A44" s="279"/>
      <c r="B44" s="282"/>
      <c r="C44" s="283"/>
      <c r="D44" s="287"/>
      <c r="E44" s="288"/>
      <c r="F44" s="288"/>
      <c r="G44" s="288"/>
      <c r="H44" s="289"/>
      <c r="I44" s="291"/>
      <c r="J44" s="291"/>
      <c r="K44" s="293"/>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row>
    <row r="45" spans="1:401" s="46" customFormat="1" ht="223.5" customHeight="1">
      <c r="A45" s="141" t="s">
        <v>6</v>
      </c>
      <c r="B45" s="322" t="s">
        <v>99</v>
      </c>
      <c r="C45" s="366"/>
      <c r="D45" s="323" t="s">
        <v>103</v>
      </c>
      <c r="E45" s="323"/>
      <c r="F45" s="323"/>
      <c r="G45" s="323"/>
      <c r="H45" s="323"/>
      <c r="I45" s="45"/>
      <c r="J45" s="45"/>
      <c r="K45" s="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row>
    <row r="46" spans="1:401" s="46" customFormat="1" ht="227.25" customHeight="1">
      <c r="A46" s="141" t="s">
        <v>7</v>
      </c>
      <c r="B46" s="325" t="s">
        <v>100</v>
      </c>
      <c r="C46" s="343"/>
      <c r="D46" s="296" t="s">
        <v>140</v>
      </c>
      <c r="E46" s="297"/>
      <c r="F46" s="297"/>
      <c r="G46" s="297"/>
      <c r="H46" s="298"/>
      <c r="I46" s="45"/>
      <c r="J46" s="45"/>
      <c r="K46" s="45"/>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row>
    <row r="47" spans="1:401" s="46" customFormat="1" ht="164.25" customHeight="1">
      <c r="A47" s="141" t="s">
        <v>8</v>
      </c>
      <c r="B47" s="325" t="s">
        <v>101</v>
      </c>
      <c r="C47" s="343"/>
      <c r="D47" s="296" t="s">
        <v>141</v>
      </c>
      <c r="E47" s="297"/>
      <c r="F47" s="297"/>
      <c r="G47" s="297"/>
      <c r="H47" s="298"/>
      <c r="I47" s="45"/>
      <c r="J47" s="45"/>
      <c r="K47" s="45"/>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row>
    <row r="48" spans="1:401" s="46" customFormat="1" ht="213.75" customHeight="1">
      <c r="A48" s="141" t="s">
        <v>9</v>
      </c>
      <c r="B48" s="322" t="s">
        <v>102</v>
      </c>
      <c r="C48" s="322"/>
      <c r="D48" s="367" t="s">
        <v>142</v>
      </c>
      <c r="E48" s="367"/>
      <c r="F48" s="367"/>
      <c r="G48" s="367"/>
      <c r="H48" s="367"/>
      <c r="I48" s="45"/>
      <c r="J48" s="45"/>
      <c r="K48" s="45"/>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row>
    <row r="49" spans="1:60" ht="128.25" customHeight="1">
      <c r="A49" s="20"/>
      <c r="B49" s="344" t="s">
        <v>88</v>
      </c>
      <c r="C49" s="344"/>
      <c r="D49" s="344"/>
      <c r="E49" s="344"/>
      <c r="F49" s="344"/>
      <c r="G49" s="344"/>
      <c r="H49" s="344"/>
      <c r="I49" s="344"/>
      <c r="J49" s="344"/>
      <c r="K49" s="344"/>
    </row>
    <row r="50" spans="1:60" ht="68.25" customHeight="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60" ht="57.75" customHeight="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row>
    <row r="52" spans="1:60" s="51" customFormat="1" ht="81" customHeight="1" thickBot="1">
      <c r="A52" s="7"/>
      <c r="B52" s="108" t="s">
        <v>42</v>
      </c>
      <c r="C52" s="74">
        <f>C1</f>
        <v>0</v>
      </c>
      <c r="D52" s="345"/>
      <c r="E52" s="345"/>
      <c r="F52" s="167"/>
      <c r="G52" s="167"/>
      <c r="H52" s="166"/>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row>
    <row r="53" spans="1:60" s="51" customFormat="1" ht="81" customHeight="1" thickTop="1" thickBot="1">
      <c r="A53" s="140" t="s">
        <v>10</v>
      </c>
      <c r="B53" s="353" t="s">
        <v>14</v>
      </c>
      <c r="C53" s="354"/>
      <c r="D53" s="354"/>
      <c r="E53" s="354"/>
      <c r="F53" s="354"/>
      <c r="G53" s="354"/>
      <c r="H53" s="355"/>
      <c r="I53" s="356" t="s">
        <v>15</v>
      </c>
      <c r="J53" s="357"/>
      <c r="K53" s="44" t="s">
        <v>16</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row>
    <row r="54" spans="1:60" s="51" customFormat="1" ht="81" customHeight="1" thickTop="1">
      <c r="A54" s="55" t="s">
        <v>5</v>
      </c>
      <c r="B54" s="358" t="s">
        <v>28</v>
      </c>
      <c r="C54" s="359"/>
      <c r="D54" s="359"/>
      <c r="E54" s="359"/>
      <c r="F54" s="359"/>
      <c r="G54" s="359"/>
      <c r="H54" s="360"/>
      <c r="I54" s="361"/>
      <c r="J54" s="362"/>
      <c r="K54" s="135"/>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row>
    <row r="55" spans="1:60" s="51" customFormat="1" ht="81" customHeight="1">
      <c r="A55" s="141" t="s">
        <v>6</v>
      </c>
      <c r="B55" s="363" t="s">
        <v>52</v>
      </c>
      <c r="C55" s="364"/>
      <c r="D55" s="364"/>
      <c r="E55" s="364"/>
      <c r="F55" s="364"/>
      <c r="G55" s="364"/>
      <c r="H55" s="365"/>
      <c r="I55" s="388"/>
      <c r="J55" s="389"/>
      <c r="K55" s="134"/>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1:60" s="51" customFormat="1" ht="81" customHeight="1">
      <c r="A56" s="141" t="s">
        <v>7</v>
      </c>
      <c r="B56" s="363" t="s">
        <v>53</v>
      </c>
      <c r="C56" s="364"/>
      <c r="D56" s="364"/>
      <c r="E56" s="364"/>
      <c r="F56" s="364"/>
      <c r="G56" s="364"/>
      <c r="H56" s="365"/>
      <c r="I56" s="388"/>
      <c r="J56" s="389"/>
      <c r="K56" s="134"/>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60" s="51" customFormat="1" ht="81" customHeight="1">
      <c r="A57" s="7"/>
      <c r="B57" s="143"/>
      <c r="C57" s="346" t="s">
        <v>37</v>
      </c>
      <c r="D57" s="346"/>
      <c r="E57" s="346"/>
      <c r="F57" s="346"/>
      <c r="G57" s="346"/>
      <c r="H57" s="346"/>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60" s="51" customFormat="1" ht="81" customHeight="1">
      <c r="A58" s="7"/>
      <c r="B58" s="143"/>
      <c r="C58" s="139"/>
      <c r="D58" s="158"/>
      <c r="E58" s="158"/>
      <c r="F58" s="158"/>
      <c r="G58" s="158"/>
      <c r="H58" s="1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51" customFormat="1" ht="60" customHeight="1">
      <c r="A59" s="7"/>
      <c r="B59" s="390"/>
      <c r="C59" s="390"/>
      <c r="D59" s="390"/>
      <c r="E59" s="390"/>
      <c r="F59" s="390"/>
      <c r="G59" s="390"/>
      <c r="H59" s="390"/>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ht="105" customHeight="1">
      <c r="A60" s="79"/>
      <c r="B60" s="80"/>
      <c r="C60" s="80"/>
      <c r="D60" s="161"/>
      <c r="E60" s="161"/>
      <c r="F60" s="162"/>
      <c r="G60" s="162"/>
      <c r="H60" s="168"/>
      <c r="I60" s="137"/>
      <c r="J60" s="137"/>
      <c r="K60" s="137"/>
      <c r="L60" s="18"/>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row>
    <row r="62" spans="1:60" ht="105" customHeight="1">
      <c r="A62" s="79"/>
      <c r="B62" s="80"/>
      <c r="C62" s="80"/>
      <c r="D62" s="161"/>
      <c r="E62" s="161"/>
      <c r="F62" s="162"/>
      <c r="G62" s="162"/>
      <c r="H62" s="168"/>
      <c r="I62" s="137"/>
      <c r="J62" s="137"/>
      <c r="K62" s="137"/>
      <c r="L62" s="18"/>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row>
    <row r="63" spans="1:60" ht="105" customHeight="1">
      <c r="A63" s="79"/>
      <c r="B63" s="80"/>
      <c r="C63" s="80"/>
      <c r="D63" s="161"/>
      <c r="E63" s="161"/>
      <c r="F63" s="162"/>
      <c r="G63" s="162"/>
      <c r="H63" s="168"/>
      <c r="I63" s="137"/>
      <c r="J63" s="137"/>
      <c r="K63" s="137"/>
      <c r="L63" s="18"/>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row>
    <row r="64" spans="1:60" ht="105" customHeight="1">
      <c r="A64" s="79"/>
      <c r="B64" s="80"/>
      <c r="C64" s="80"/>
      <c r="D64" s="161"/>
      <c r="E64" s="161"/>
      <c r="F64" s="162"/>
      <c r="G64" s="162"/>
      <c r="H64" s="168"/>
      <c r="I64" s="137"/>
      <c r="J64" s="137"/>
      <c r="K64" s="137"/>
      <c r="L64" s="18"/>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row>
    <row r="65" spans="1:60" ht="105" customHeight="1">
      <c r="A65" s="79"/>
      <c r="B65" s="80"/>
      <c r="C65" s="80"/>
      <c r="D65" s="161"/>
      <c r="E65" s="161"/>
      <c r="F65" s="162"/>
      <c r="G65" s="162"/>
      <c r="H65" s="168"/>
      <c r="I65" s="137"/>
      <c r="J65" s="137"/>
      <c r="K65" s="137"/>
      <c r="L65" s="18"/>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row>
    <row r="66" spans="1:60" ht="105" customHeight="1">
      <c r="A66" s="79"/>
      <c r="B66" s="104" t="s">
        <v>77</v>
      </c>
      <c r="C66" s="104"/>
      <c r="D66" s="161"/>
      <c r="E66" s="161"/>
      <c r="F66" s="162"/>
      <c r="G66" s="162" t="s">
        <v>84</v>
      </c>
      <c r="H66" s="168"/>
      <c r="I66" s="137"/>
      <c r="J66" s="137"/>
      <c r="K66" s="137"/>
      <c r="L66" s="18"/>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row>
    <row r="67" spans="1:60" s="51" customFormat="1" ht="69.75" customHeight="1">
      <c r="A67" s="7"/>
      <c r="B67" s="102" t="s">
        <v>42</v>
      </c>
      <c r="C67" s="26">
        <f>Nagłówek!C16</f>
        <v>0</v>
      </c>
      <c r="D67" s="169"/>
      <c r="E67" s="169"/>
      <c r="F67" s="169"/>
      <c r="G67" s="169"/>
      <c r="H67" s="16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ht="81" customHeight="1">
      <c r="B68" s="143"/>
      <c r="C68" s="315" t="s">
        <v>72</v>
      </c>
      <c r="D68" s="315"/>
      <c r="E68" s="315"/>
      <c r="F68" s="315"/>
      <c r="G68" s="315"/>
      <c r="H68" s="315"/>
      <c r="I68" s="391"/>
      <c r="J68" s="391"/>
      <c r="K68" s="391"/>
    </row>
    <row r="69" spans="1:60" ht="57.75" customHeight="1">
      <c r="B69" s="346" t="s">
        <v>29</v>
      </c>
      <c r="C69" s="346"/>
      <c r="D69" s="346"/>
      <c r="E69" s="346"/>
      <c r="F69" s="346"/>
      <c r="G69" s="346"/>
      <c r="H69" s="346"/>
      <c r="I69" s="346"/>
      <c r="J69" s="346"/>
      <c r="K69" s="346"/>
    </row>
    <row r="70" spans="1:60" ht="54.75" customHeight="1" thickBot="1">
      <c r="B70" s="24"/>
      <c r="C70" s="17"/>
      <c r="D70" s="170"/>
      <c r="E70" s="165"/>
      <c r="F70" s="165"/>
      <c r="G70" s="165"/>
      <c r="H70" s="165"/>
      <c r="I70" s="13"/>
      <c r="J70" s="13"/>
      <c r="K70" s="13"/>
    </row>
    <row r="71" spans="1:60" ht="72.75" customHeight="1" thickTop="1">
      <c r="A71" s="375" t="s">
        <v>10</v>
      </c>
      <c r="B71" s="349" t="s">
        <v>11</v>
      </c>
      <c r="C71" s="349"/>
      <c r="D71" s="347" t="s">
        <v>13</v>
      </c>
      <c r="E71" s="347" t="s">
        <v>12</v>
      </c>
      <c r="F71" s="347" t="s">
        <v>20</v>
      </c>
      <c r="G71" s="347" t="s">
        <v>78</v>
      </c>
      <c r="H71" s="347" t="s">
        <v>0</v>
      </c>
      <c r="I71" s="349" t="s">
        <v>35</v>
      </c>
      <c r="J71" s="349"/>
      <c r="K71" s="350"/>
      <c r="L71" s="38"/>
    </row>
    <row r="72" spans="1:60" s="1" customFormat="1" ht="105" customHeight="1" thickBot="1">
      <c r="A72" s="376"/>
      <c r="B72" s="351"/>
      <c r="C72" s="351"/>
      <c r="D72" s="348"/>
      <c r="E72" s="348"/>
      <c r="F72" s="348"/>
      <c r="G72" s="348"/>
      <c r="H72" s="348"/>
      <c r="I72" s="351"/>
      <c r="J72" s="351"/>
      <c r="K72" s="352"/>
      <c r="L72" s="38"/>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ht="132.75" customHeight="1" thickTop="1">
      <c r="A73" s="55" t="s">
        <v>5</v>
      </c>
      <c r="B73" s="380" t="s">
        <v>104</v>
      </c>
      <c r="C73" s="381"/>
      <c r="D73" s="176" t="s">
        <v>113</v>
      </c>
      <c r="E73" s="177">
        <v>1</v>
      </c>
      <c r="F73" s="177">
        <v>4</v>
      </c>
      <c r="G73" s="177"/>
      <c r="H73" s="178">
        <f>E73*G73</f>
        <v>0</v>
      </c>
      <c r="I73" s="382"/>
      <c r="J73" s="382"/>
      <c r="K73" s="382"/>
    </row>
    <row r="74" spans="1:60" ht="131.25" customHeight="1">
      <c r="A74" s="141" t="s">
        <v>6</v>
      </c>
      <c r="B74" s="377" t="s">
        <v>105</v>
      </c>
      <c r="C74" s="378"/>
      <c r="D74" s="180" t="s">
        <v>114</v>
      </c>
      <c r="E74" s="181">
        <v>2</v>
      </c>
      <c r="F74" s="181">
        <v>10</v>
      </c>
      <c r="G74" s="181"/>
      <c r="H74" s="182">
        <f t="shared" ref="H74:H81" si="0">E74*G74</f>
        <v>0</v>
      </c>
      <c r="I74" s="379"/>
      <c r="J74" s="379"/>
      <c r="K74" s="379"/>
    </row>
    <row r="75" spans="1:60" ht="132.75" customHeight="1">
      <c r="A75" s="141" t="s">
        <v>7</v>
      </c>
      <c r="B75" s="377" t="s">
        <v>106</v>
      </c>
      <c r="C75" s="378"/>
      <c r="D75" s="183" t="s">
        <v>79</v>
      </c>
      <c r="E75" s="184">
        <v>5</v>
      </c>
      <c r="F75" s="184">
        <v>5</v>
      </c>
      <c r="G75" s="184"/>
      <c r="H75" s="178">
        <f t="shared" si="0"/>
        <v>0</v>
      </c>
      <c r="I75" s="379"/>
      <c r="J75" s="379"/>
      <c r="K75" s="379"/>
    </row>
    <row r="76" spans="1:60" ht="109.5" customHeight="1">
      <c r="A76" s="141" t="s">
        <v>8</v>
      </c>
      <c r="B76" s="377" t="s">
        <v>107</v>
      </c>
      <c r="C76" s="378"/>
      <c r="D76" s="180" t="s">
        <v>81</v>
      </c>
      <c r="E76" s="185">
        <v>3</v>
      </c>
      <c r="F76" s="181">
        <v>9</v>
      </c>
      <c r="G76" s="181"/>
      <c r="H76" s="182">
        <f t="shared" si="0"/>
        <v>0</v>
      </c>
      <c r="I76" s="379"/>
      <c r="J76" s="379"/>
      <c r="K76" s="379"/>
    </row>
    <row r="77" spans="1:60" ht="119.25" customHeight="1">
      <c r="A77" s="141" t="s">
        <v>9</v>
      </c>
      <c r="B77" s="377" t="s">
        <v>108</v>
      </c>
      <c r="C77" s="378"/>
      <c r="D77" s="180" t="s">
        <v>115</v>
      </c>
      <c r="E77" s="185">
        <v>3</v>
      </c>
      <c r="F77" s="181">
        <v>9</v>
      </c>
      <c r="G77" s="181"/>
      <c r="H77" s="182">
        <f t="shared" si="0"/>
        <v>0</v>
      </c>
      <c r="I77" s="379"/>
      <c r="J77" s="379"/>
      <c r="K77" s="379"/>
    </row>
    <row r="78" spans="1:60" ht="118.5" customHeight="1">
      <c r="A78" s="141" t="s">
        <v>33</v>
      </c>
      <c r="B78" s="377" t="s">
        <v>109</v>
      </c>
      <c r="C78" s="378"/>
      <c r="D78" s="180" t="s">
        <v>81</v>
      </c>
      <c r="E78" s="185">
        <v>2</v>
      </c>
      <c r="F78" s="181">
        <v>10</v>
      </c>
      <c r="G78" s="181"/>
      <c r="H78" s="186">
        <f t="shared" si="0"/>
        <v>0</v>
      </c>
      <c r="I78" s="379"/>
      <c r="J78" s="379"/>
      <c r="K78" s="379"/>
      <c r="L78" s="18"/>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row>
    <row r="79" spans="1:60" ht="118.5" customHeight="1">
      <c r="A79" s="141" t="s">
        <v>34</v>
      </c>
      <c r="B79" s="363" t="s">
        <v>110</v>
      </c>
      <c r="C79" s="365"/>
      <c r="D79" s="180" t="s">
        <v>79</v>
      </c>
      <c r="E79" s="185">
        <v>6</v>
      </c>
      <c r="F79" s="181">
        <v>6</v>
      </c>
      <c r="G79" s="187"/>
      <c r="H79" s="186">
        <f t="shared" si="0"/>
        <v>0</v>
      </c>
      <c r="I79" s="384"/>
      <c r="J79" s="385"/>
      <c r="K79" s="386"/>
      <c r="L79" s="18"/>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row>
    <row r="80" spans="1:60" ht="118.5" customHeight="1">
      <c r="A80" s="141" t="s">
        <v>51</v>
      </c>
      <c r="B80" s="363" t="s">
        <v>111</v>
      </c>
      <c r="C80" s="365"/>
      <c r="D80" s="180" t="s">
        <v>80</v>
      </c>
      <c r="E80" s="185">
        <v>3</v>
      </c>
      <c r="F80" s="181">
        <v>6</v>
      </c>
      <c r="G80" s="187"/>
      <c r="H80" s="186">
        <f t="shared" si="0"/>
        <v>0</v>
      </c>
      <c r="I80" s="384"/>
      <c r="J80" s="385"/>
      <c r="K80" s="386"/>
      <c r="L80" s="18"/>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row>
    <row r="81" spans="1:60" ht="118.5" customHeight="1">
      <c r="A81" s="141" t="s">
        <v>57</v>
      </c>
      <c r="B81" s="363" t="s">
        <v>112</v>
      </c>
      <c r="C81" s="365"/>
      <c r="D81" s="180" t="s">
        <v>81</v>
      </c>
      <c r="E81" s="185">
        <v>2</v>
      </c>
      <c r="F81" s="181">
        <v>6</v>
      </c>
      <c r="G81" s="181"/>
      <c r="H81" s="182">
        <f t="shared" si="0"/>
        <v>0</v>
      </c>
      <c r="I81" s="379"/>
      <c r="J81" s="379"/>
      <c r="K81" s="379"/>
      <c r="L81" s="18"/>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row>
    <row r="82" spans="1:60" ht="105" customHeight="1">
      <c r="A82" s="383" t="s">
        <v>82</v>
      </c>
      <c r="B82" s="383"/>
      <c r="C82" s="383"/>
      <c r="D82" s="383"/>
      <c r="E82" s="383"/>
      <c r="F82" s="181">
        <f>SUM(F73:F81)</f>
        <v>65</v>
      </c>
      <c r="G82" s="181"/>
      <c r="H82" s="188">
        <f>SUM(H73:H81)</f>
        <v>0</v>
      </c>
      <c r="I82" s="379"/>
      <c r="J82" s="379"/>
      <c r="K82" s="379"/>
      <c r="L82" s="18"/>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row>
    <row r="83" spans="1:60">
      <c r="B83" s="189"/>
      <c r="C83" s="190"/>
      <c r="D83" s="191"/>
      <c r="E83" s="191"/>
      <c r="F83" s="191"/>
      <c r="G83" s="191"/>
      <c r="H83" s="191"/>
      <c r="I83" s="190"/>
      <c r="J83" s="190"/>
      <c r="K83" s="190"/>
    </row>
    <row r="84" spans="1:60" s="51" customFormat="1" ht="79.5" customHeight="1">
      <c r="A84" s="7"/>
      <c r="B84" s="192" t="s">
        <v>83</v>
      </c>
      <c r="C84" s="73">
        <f>C1</f>
        <v>0</v>
      </c>
      <c r="D84" s="387"/>
      <c r="E84" s="387"/>
      <c r="F84" s="193"/>
      <c r="G84" s="193"/>
      <c r="H84" s="194"/>
      <c r="I84" s="195"/>
      <c r="J84" s="195"/>
      <c r="K84" s="195"/>
      <c r="L84" s="18"/>
    </row>
    <row r="85" spans="1:60" ht="85.5" customHeight="1">
      <c r="A85" s="103"/>
      <c r="B85" s="136" t="s">
        <v>24</v>
      </c>
      <c r="C85" s="136"/>
      <c r="D85" s="118"/>
      <c r="E85" s="118"/>
      <c r="F85" s="118"/>
      <c r="G85" s="118"/>
      <c r="H85" s="118"/>
      <c r="I85" s="49"/>
      <c r="J85" s="49"/>
      <c r="K85" s="49"/>
      <c r="L85" s="18"/>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row>
    <row r="86" spans="1:60" ht="66" customHeight="1">
      <c r="A86" s="12"/>
      <c r="B86" s="5"/>
      <c r="C86" s="3"/>
      <c r="D86" s="171"/>
      <c r="E86" s="171"/>
      <c r="F86" s="171"/>
      <c r="G86" s="171"/>
      <c r="H86" s="171"/>
      <c r="I86" s="4"/>
      <c r="J86" s="4"/>
      <c r="K86" s="4"/>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row>
    <row r="87" spans="1:60" ht="147" customHeight="1">
      <c r="B87" s="2"/>
      <c r="C87" s="2"/>
      <c r="D87" s="172"/>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row>
    <row r="88" spans="1:60" ht="119.25" customHeight="1">
      <c r="D88" s="155"/>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row>
    <row r="89" spans="1:60" ht="284.25" customHeight="1">
      <c r="D89" s="155"/>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row>
    <row r="90" spans="1:60" ht="105" customHeight="1">
      <c r="A90" s="79"/>
      <c r="B90" s="80" t="s">
        <v>77</v>
      </c>
      <c r="C90" s="80"/>
      <c r="D90" s="161"/>
      <c r="E90" s="161"/>
      <c r="F90" s="162"/>
      <c r="G90" s="162" t="s">
        <v>84</v>
      </c>
      <c r="H90" s="168"/>
      <c r="I90" s="137"/>
      <c r="J90" s="137"/>
      <c r="K90" s="137"/>
      <c r="L90" s="18"/>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row>
    <row r="91" spans="1:60" ht="52.5" customHeight="1">
      <c r="A91" s="39"/>
      <c r="B91" s="40"/>
      <c r="C91" s="41"/>
      <c r="D91" s="156"/>
      <c r="E91" s="173"/>
      <c r="F91" s="174"/>
      <c r="G91" s="174"/>
      <c r="H91" s="174"/>
      <c r="I91" s="41"/>
      <c r="J91" s="41"/>
      <c r="K91" s="41"/>
    </row>
    <row r="92" spans="1:60" ht="36" customHeight="1">
      <c r="A92" s="39"/>
      <c r="B92" s="40"/>
      <c r="C92" s="41"/>
      <c r="D92" s="156"/>
      <c r="E92" s="173"/>
      <c r="F92" s="174"/>
      <c r="G92" s="174"/>
      <c r="H92" s="174"/>
      <c r="I92" s="41"/>
      <c r="J92" s="41"/>
      <c r="K92" s="41"/>
    </row>
    <row r="93" spans="1:60" ht="42.75" customHeight="1">
      <c r="A93" s="42"/>
      <c r="B93" s="42"/>
      <c r="C93" s="42"/>
      <c r="D93" s="175"/>
      <c r="E93" s="175"/>
      <c r="F93" s="175"/>
      <c r="G93" s="175"/>
      <c r="H93" s="175"/>
      <c r="I93" s="42"/>
      <c r="J93" s="42"/>
      <c r="K93" s="42"/>
    </row>
    <row r="94" spans="1:60" ht="30.75" customHeight="1">
      <c r="A94" s="16"/>
      <c r="B94" s="374"/>
      <c r="C94" s="374"/>
      <c r="D94" s="374"/>
      <c r="E94" s="374"/>
      <c r="F94" s="374"/>
      <c r="G94" s="374"/>
      <c r="H94" s="374"/>
      <c r="I94" s="374"/>
      <c r="J94" s="374"/>
      <c r="K94" s="16"/>
    </row>
    <row r="95" spans="1:60" ht="33.75" customHeight="1">
      <c r="A95" s="67"/>
      <c r="B95" s="67"/>
      <c r="C95" s="67"/>
      <c r="D95" s="113"/>
      <c r="E95" s="113"/>
      <c r="F95" s="113"/>
      <c r="G95" s="113"/>
      <c r="H95" s="113"/>
      <c r="I95" s="67"/>
      <c r="J95" s="67"/>
      <c r="K95" s="67"/>
    </row>
    <row r="96" spans="1:60" ht="15" customHeight="1">
      <c r="A96" s="67"/>
      <c r="B96" s="67"/>
      <c r="C96" s="67"/>
      <c r="D96" s="113"/>
      <c r="E96" s="113"/>
      <c r="F96" s="113"/>
      <c r="G96" s="113"/>
      <c r="H96" s="113"/>
      <c r="I96" s="67"/>
      <c r="J96" s="67"/>
      <c r="K96" s="67"/>
    </row>
    <row r="97" spans="1:11" ht="13.5" hidden="1" customHeight="1">
      <c r="A97" s="67"/>
      <c r="B97" s="67"/>
      <c r="C97" s="67"/>
      <c r="D97" s="113"/>
      <c r="E97" s="113"/>
      <c r="F97" s="113"/>
      <c r="G97" s="113"/>
      <c r="H97" s="113"/>
      <c r="I97" s="67"/>
      <c r="J97" s="67"/>
      <c r="K97" s="67"/>
    </row>
    <row r="98" spans="1:11" ht="63.75" hidden="1" customHeight="1">
      <c r="A98" s="67"/>
      <c r="B98" s="67"/>
      <c r="C98" s="67"/>
      <c r="D98" s="113"/>
      <c r="E98" s="113"/>
      <c r="F98" s="113"/>
      <c r="G98" s="113"/>
      <c r="H98" s="113"/>
      <c r="I98" s="67"/>
      <c r="J98" s="67"/>
      <c r="K98" s="67"/>
    </row>
    <row r="99" spans="1:11" ht="26.25" customHeight="1">
      <c r="A99" s="72"/>
      <c r="B99" s="72"/>
      <c r="C99" s="72"/>
      <c r="D99" s="157"/>
      <c r="E99" s="157"/>
      <c r="F99" s="157"/>
      <c r="G99" s="157"/>
      <c r="H99" s="157"/>
      <c r="I99" s="72"/>
      <c r="J99" s="72"/>
      <c r="K99" s="72"/>
    </row>
    <row r="100" spans="1:11" ht="26.25" customHeight="1">
      <c r="A100" s="72"/>
      <c r="B100" s="72"/>
      <c r="C100" s="72"/>
      <c r="D100" s="157"/>
      <c r="E100" s="157"/>
      <c r="F100" s="157"/>
      <c r="G100" s="157"/>
      <c r="H100" s="157"/>
      <c r="I100" s="72"/>
      <c r="J100" s="72"/>
      <c r="K100" s="72"/>
    </row>
    <row r="101" spans="1:11" ht="26.25" customHeight="1">
      <c r="A101" s="72"/>
      <c r="B101" s="72"/>
      <c r="C101" s="72"/>
      <c r="D101" s="157"/>
      <c r="E101" s="157"/>
      <c r="F101" s="157"/>
      <c r="G101" s="157"/>
      <c r="H101" s="157"/>
      <c r="I101" s="72"/>
      <c r="J101" s="72"/>
      <c r="K101" s="72"/>
    </row>
    <row r="102" spans="1:11" ht="26.25" customHeight="1">
      <c r="A102" s="72"/>
      <c r="B102" s="72"/>
      <c r="C102" s="72"/>
      <c r="D102" s="157"/>
      <c r="E102" s="157"/>
      <c r="F102" s="157"/>
      <c r="G102" s="157"/>
      <c r="H102" s="157"/>
      <c r="I102" s="72"/>
      <c r="J102" s="72"/>
      <c r="K102" s="72"/>
    </row>
    <row r="103" spans="1:11" ht="26.25" customHeight="1">
      <c r="A103" s="72"/>
      <c r="B103" s="72"/>
      <c r="C103" s="72"/>
      <c r="D103" s="157"/>
      <c r="E103" s="157"/>
      <c r="F103" s="157"/>
      <c r="G103" s="157"/>
      <c r="H103" s="157"/>
      <c r="I103" s="72"/>
      <c r="J103" s="72"/>
      <c r="K103" s="72"/>
    </row>
  </sheetData>
  <sheetProtection formatCells="0" formatColumns="0" formatRows="0" autoFilter="0"/>
  <protectedRanges>
    <protectedRange sqref="A85:K89 L60 L62:L66 L90 L82 L84:L85" name="Rozstęp3"/>
    <protectedRange sqref="J75:K81" name="Rozstęp4"/>
    <protectedRange sqref="I5:J6" name="Zakres6"/>
    <protectedRange sqref="J67:K67 A67 A52:K52 A58:K59 A57:B57 I57:K57" name="Zakres8"/>
    <protectedRange sqref="I22:J22 I20:J20 I8:J16 I34:J38" name="Zakres9"/>
    <protectedRange sqref="B1" name="Rozstęp1_1"/>
    <protectedRange sqref="H73:H81" name="Rozstęp2_3"/>
    <protectedRange sqref="J73:K74" name="Rozstęp4_1"/>
    <protectedRange sqref="I21:J21" name="Zakres9_2"/>
    <protectedRange sqref="I42:J42" name="Zakres9_4"/>
    <protectedRange sqref="I54:K56" name="Zakres7_1"/>
    <protectedRange sqref="B68" name="Zakres8_1"/>
    <protectedRange sqref="F73:G75" name="Zakres7_2"/>
    <protectedRange sqref="D73:E75" name="Zakres9_5"/>
    <protectedRange sqref="F76:G76" name="Zakres7_4"/>
    <protectedRange sqref="D76:E76" name="Zakres9_7"/>
    <protectedRange sqref="F78:G81" name="Zakres7_5"/>
    <protectedRange sqref="D78:E81" name="Zakres9_8"/>
    <protectedRange sqref="Q18:R19" name="Zakres9_1"/>
    <protectedRange sqref="I17:J17" name="Zakres9_6"/>
    <protectedRange sqref="C57:H57" name="Zakres8_3"/>
  </protectedRanges>
  <mergeCells count="124">
    <mergeCell ref="B7:C7"/>
    <mergeCell ref="D7:H7"/>
    <mergeCell ref="B8:C8"/>
    <mergeCell ref="D8:H8"/>
    <mergeCell ref="B9:C9"/>
    <mergeCell ref="D9:H9"/>
    <mergeCell ref="B2:K2"/>
    <mergeCell ref="A3:K3"/>
    <mergeCell ref="D4:H4"/>
    <mergeCell ref="B5:C5"/>
    <mergeCell ref="D5:H5"/>
    <mergeCell ref="B6:C6"/>
    <mergeCell ref="D6:H6"/>
    <mergeCell ref="B13:C13"/>
    <mergeCell ref="D13:H13"/>
    <mergeCell ref="B14:C14"/>
    <mergeCell ref="D14:H14"/>
    <mergeCell ref="D16:H16"/>
    <mergeCell ref="B17:B18"/>
    <mergeCell ref="B10:C10"/>
    <mergeCell ref="D10:H10"/>
    <mergeCell ref="B11:C11"/>
    <mergeCell ref="D11:H11"/>
    <mergeCell ref="B12:C12"/>
    <mergeCell ref="D12:H12"/>
    <mergeCell ref="B25:C25"/>
    <mergeCell ref="D25:H25"/>
    <mergeCell ref="B26:C26"/>
    <mergeCell ref="D26:H26"/>
    <mergeCell ref="B27:C27"/>
    <mergeCell ref="D27:H27"/>
    <mergeCell ref="K17:K18"/>
    <mergeCell ref="B21:K21"/>
    <mergeCell ref="A22:K22"/>
    <mergeCell ref="B23:C23"/>
    <mergeCell ref="D23:H23"/>
    <mergeCell ref="B24:C24"/>
    <mergeCell ref="D24:H24"/>
    <mergeCell ref="A31:A32"/>
    <mergeCell ref="B31:C32"/>
    <mergeCell ref="D31:H32"/>
    <mergeCell ref="I31:I32"/>
    <mergeCell ref="J31:J32"/>
    <mergeCell ref="K31:K32"/>
    <mergeCell ref="B28:C28"/>
    <mergeCell ref="D28:H28"/>
    <mergeCell ref="B29:C29"/>
    <mergeCell ref="D29:H29"/>
    <mergeCell ref="B30:C30"/>
    <mergeCell ref="D30:H30"/>
    <mergeCell ref="B36:C36"/>
    <mergeCell ref="D36:H36"/>
    <mergeCell ref="B37:C37"/>
    <mergeCell ref="D37:H37"/>
    <mergeCell ref="D39:E39"/>
    <mergeCell ref="A40:K40"/>
    <mergeCell ref="B33:C33"/>
    <mergeCell ref="D33:H33"/>
    <mergeCell ref="B34:C34"/>
    <mergeCell ref="D34:H34"/>
    <mergeCell ref="B35:C35"/>
    <mergeCell ref="D35:H35"/>
    <mergeCell ref="B45:C45"/>
    <mergeCell ref="D45:H45"/>
    <mergeCell ref="B46:C46"/>
    <mergeCell ref="D46:H46"/>
    <mergeCell ref="B47:C47"/>
    <mergeCell ref="D47:H47"/>
    <mergeCell ref="A41:K41"/>
    <mergeCell ref="B42:C42"/>
    <mergeCell ref="D42:H42"/>
    <mergeCell ref="A43:A44"/>
    <mergeCell ref="B43:C44"/>
    <mergeCell ref="D43:H44"/>
    <mergeCell ref="I43:I44"/>
    <mergeCell ref="J43:J44"/>
    <mergeCell ref="K43:K44"/>
    <mergeCell ref="B54:H54"/>
    <mergeCell ref="I54:J54"/>
    <mergeCell ref="B55:H55"/>
    <mergeCell ref="I55:J55"/>
    <mergeCell ref="B56:H56"/>
    <mergeCell ref="I56:J56"/>
    <mergeCell ref="B48:C48"/>
    <mergeCell ref="D48:H48"/>
    <mergeCell ref="B49:K49"/>
    <mergeCell ref="D52:E52"/>
    <mergeCell ref="B53:H53"/>
    <mergeCell ref="I53:J53"/>
    <mergeCell ref="C57:H57"/>
    <mergeCell ref="B59:H59"/>
    <mergeCell ref="C68:H68"/>
    <mergeCell ref="I68:K68"/>
    <mergeCell ref="B69:K69"/>
    <mergeCell ref="A71:A72"/>
    <mergeCell ref="B71:C72"/>
    <mergeCell ref="D71:D72"/>
    <mergeCell ref="E71:E72"/>
    <mergeCell ref="F71:F72"/>
    <mergeCell ref="B75:C75"/>
    <mergeCell ref="I75:K75"/>
    <mergeCell ref="B76:C76"/>
    <mergeCell ref="I76:K76"/>
    <mergeCell ref="B77:C77"/>
    <mergeCell ref="I77:K77"/>
    <mergeCell ref="G71:G72"/>
    <mergeCell ref="H71:H72"/>
    <mergeCell ref="I71:K72"/>
    <mergeCell ref="B73:C73"/>
    <mergeCell ref="I73:K73"/>
    <mergeCell ref="B74:C74"/>
    <mergeCell ref="I74:K74"/>
    <mergeCell ref="B81:C81"/>
    <mergeCell ref="I81:K81"/>
    <mergeCell ref="A82:E82"/>
    <mergeCell ref="I82:K82"/>
    <mergeCell ref="D84:E84"/>
    <mergeCell ref="B94:J94"/>
    <mergeCell ref="B78:C78"/>
    <mergeCell ref="I78:K78"/>
    <mergeCell ref="B79:C79"/>
    <mergeCell ref="I79:K79"/>
    <mergeCell ref="B80:C80"/>
    <mergeCell ref="I80:K80"/>
  </mergeCells>
  <printOptions horizontalCentered="1"/>
  <pageMargins left="0.15748031496062992" right="0.19685039370078741" top="0.51181102362204722" bottom="0.35433070866141736" header="0.31496062992125984" footer="0.31496062992125984"/>
  <pageSetup paperSize="9" scale="33" fitToHeight="0" orientation="landscape" verticalDpi="4294967295" r:id="rId1"/>
  <headerFooter>
    <oddHeader>&amp;L&amp;"Arial,Pogrubiony"&amp;22&amp;C&amp;G</oddHeader>
    <oddFooter>&amp;C&amp;18Strona &amp;P z &amp;N</oddFooter>
  </headerFooter>
  <rowBreaks count="6" manualBreakCount="6">
    <brk id="19" max="10" man="1"/>
    <brk id="29" max="10" man="1"/>
    <brk id="38" max="10" man="1"/>
    <brk id="51" max="10" man="1"/>
    <brk id="66" max="10" man="1"/>
    <brk id="83" max="10" man="1"/>
  </rowBreaks>
  <drawing r:id="rId2"/>
  <legacyDrawing r:id="rId3"/>
  <legacyDrawingHF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6AD8-8C56-4043-AEF4-7D65BDD9BB5D}">
  <sheetPr>
    <pageSetUpPr fitToPage="1"/>
  </sheetPr>
  <dimension ref="A1:BH13"/>
  <sheetViews>
    <sheetView view="pageBreakPreview" zoomScale="40" zoomScaleSheetLayoutView="40" zoomScalePageLayoutView="42" workbookViewId="0">
      <selection activeCell="C4" sqref="C4:K4"/>
    </sheetView>
  </sheetViews>
  <sheetFormatPr defaultRowHeight="26.25"/>
  <cols>
    <col min="1" max="1" width="14" style="11" customWidth="1"/>
    <col min="2" max="2" width="66.28515625" style="8" customWidth="1"/>
    <col min="3" max="3" width="56" customWidth="1"/>
    <col min="4" max="4" width="34.28515625" customWidth="1"/>
    <col min="5" max="5" width="43" customWidth="1"/>
    <col min="6" max="6" width="21.42578125" customWidth="1"/>
    <col min="7" max="7" width="54.5703125" customWidth="1"/>
    <col min="8" max="8" width="68.140625" customWidth="1"/>
    <col min="9" max="9" width="24.28515625" customWidth="1"/>
    <col min="10" max="10" width="24.140625" customWidth="1"/>
    <col min="11" max="11" width="72.28515625" customWidth="1"/>
  </cols>
  <sheetData>
    <row r="1" spans="1:60" s="51" customFormat="1" ht="74.25" customHeight="1" thickBot="1">
      <c r="A1" s="395" t="s">
        <v>36</v>
      </c>
      <c r="B1" s="395"/>
      <c r="C1" s="395"/>
      <c r="D1" s="395"/>
      <c r="E1" s="395"/>
      <c r="F1" s="395"/>
      <c r="G1" s="395"/>
      <c r="H1" s="395"/>
      <c r="I1" s="395"/>
      <c r="J1" s="395"/>
      <c r="K1" s="395"/>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row>
    <row r="2" spans="1:60" s="6" customFormat="1" ht="49.5" customHeight="1" thickTop="1" thickBot="1">
      <c r="A2" s="60" t="s">
        <v>10</v>
      </c>
      <c r="B2" s="64" t="s">
        <v>56</v>
      </c>
      <c r="C2" s="396" t="s">
        <v>26</v>
      </c>
      <c r="D2" s="397"/>
      <c r="E2" s="397"/>
      <c r="F2" s="397"/>
      <c r="G2" s="397"/>
      <c r="H2" s="397"/>
      <c r="I2" s="397"/>
      <c r="J2" s="397"/>
      <c r="K2" s="398"/>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row>
    <row r="3" spans="1:60" s="51" customFormat="1" ht="409.5" customHeight="1" thickTop="1">
      <c r="A3" s="65">
        <v>1</v>
      </c>
      <c r="B3" s="54" t="s">
        <v>104</v>
      </c>
      <c r="C3" s="399" t="s">
        <v>152</v>
      </c>
      <c r="D3" s="400"/>
      <c r="E3" s="400"/>
      <c r="F3" s="400"/>
      <c r="G3" s="400"/>
      <c r="H3" s="400"/>
      <c r="I3" s="400"/>
      <c r="J3" s="400"/>
      <c r="K3" s="401"/>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row>
    <row r="4" spans="1:60" s="6" customFormat="1" ht="207.75" customHeight="1">
      <c r="A4" s="66" t="s">
        <v>6</v>
      </c>
      <c r="B4" s="68" t="s">
        <v>105</v>
      </c>
      <c r="C4" s="402" t="s">
        <v>211</v>
      </c>
      <c r="D4" s="403"/>
      <c r="E4" s="403"/>
      <c r="F4" s="403"/>
      <c r="G4" s="403"/>
      <c r="H4" s="403"/>
      <c r="I4" s="403"/>
      <c r="J4" s="403"/>
      <c r="K4" s="40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row>
    <row r="5" spans="1:60" s="6" customFormat="1" ht="146.25" customHeight="1">
      <c r="A5" s="66" t="s">
        <v>7</v>
      </c>
      <c r="B5" s="132" t="s">
        <v>106</v>
      </c>
      <c r="C5" s="402" t="s">
        <v>116</v>
      </c>
      <c r="D5" s="403"/>
      <c r="E5" s="403"/>
      <c r="F5" s="403"/>
      <c r="G5" s="403"/>
      <c r="H5" s="403"/>
      <c r="I5" s="403"/>
      <c r="J5" s="403"/>
      <c r="K5" s="404"/>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row>
    <row r="6" spans="1:60" s="6" customFormat="1" ht="392.25" customHeight="1">
      <c r="A6" s="66" t="s">
        <v>8</v>
      </c>
      <c r="B6" s="68" t="s">
        <v>107</v>
      </c>
      <c r="C6" s="402" t="s">
        <v>196</v>
      </c>
      <c r="D6" s="403"/>
      <c r="E6" s="403"/>
      <c r="F6" s="403"/>
      <c r="G6" s="403"/>
      <c r="H6" s="403"/>
      <c r="I6" s="403"/>
      <c r="J6" s="403"/>
      <c r="K6" s="404"/>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row>
    <row r="7" spans="1:60" s="6" customFormat="1" ht="387.75" customHeight="1">
      <c r="A7" s="66" t="s">
        <v>9</v>
      </c>
      <c r="B7" s="68" t="s">
        <v>108</v>
      </c>
      <c r="C7" s="402" t="s">
        <v>117</v>
      </c>
      <c r="D7" s="403"/>
      <c r="E7" s="403"/>
      <c r="F7" s="403"/>
      <c r="G7" s="403"/>
      <c r="H7" s="403"/>
      <c r="I7" s="403"/>
      <c r="J7" s="403"/>
      <c r="K7" s="404"/>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row>
    <row r="8" spans="1:60" s="6" customFormat="1" ht="222" customHeight="1">
      <c r="A8" s="66" t="s">
        <v>33</v>
      </c>
      <c r="B8" s="68" t="s">
        <v>109</v>
      </c>
      <c r="C8" s="406" t="s">
        <v>118</v>
      </c>
      <c r="D8" s="407"/>
      <c r="E8" s="407"/>
      <c r="F8" s="407"/>
      <c r="G8" s="407"/>
      <c r="H8" s="407"/>
      <c r="I8" s="407"/>
      <c r="J8" s="407"/>
      <c r="K8" s="40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row>
    <row r="9" spans="1:60" s="6" customFormat="1" ht="129" customHeight="1">
      <c r="A9" s="66" t="s">
        <v>34</v>
      </c>
      <c r="B9" s="68" t="s">
        <v>110</v>
      </c>
      <c r="C9" s="405" t="s">
        <v>119</v>
      </c>
      <c r="D9" s="405"/>
      <c r="E9" s="405"/>
      <c r="F9" s="405"/>
      <c r="G9" s="405"/>
      <c r="H9" s="405"/>
      <c r="I9" s="405"/>
      <c r="J9" s="405"/>
      <c r="K9" s="405"/>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row>
    <row r="10" spans="1:60" s="6" customFormat="1" ht="211.5" customHeight="1">
      <c r="A10" s="66" t="s">
        <v>51</v>
      </c>
      <c r="B10" s="68" t="s">
        <v>111</v>
      </c>
      <c r="C10" s="405" t="s">
        <v>197</v>
      </c>
      <c r="D10" s="405"/>
      <c r="E10" s="405"/>
      <c r="F10" s="405"/>
      <c r="G10" s="405"/>
      <c r="H10" s="405"/>
      <c r="I10" s="405"/>
      <c r="J10" s="405"/>
      <c r="K10" s="405"/>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row>
    <row r="11" spans="1:60" ht="255" customHeight="1">
      <c r="A11" s="66" t="s">
        <v>57</v>
      </c>
      <c r="B11" s="68" t="s">
        <v>112</v>
      </c>
      <c r="C11" s="405" t="s">
        <v>198</v>
      </c>
      <c r="D11" s="405"/>
      <c r="E11" s="405"/>
      <c r="F11" s="405"/>
      <c r="G11" s="405"/>
      <c r="H11" s="405"/>
      <c r="I11" s="405"/>
      <c r="J11" s="405"/>
      <c r="K11" s="405"/>
    </row>
    <row r="12" spans="1:60" ht="26.25" customHeight="1">
      <c r="A12" s="72"/>
      <c r="B12" s="72"/>
      <c r="C12" s="72"/>
      <c r="D12" s="72"/>
      <c r="E12" s="72"/>
      <c r="F12" s="72"/>
      <c r="G12" s="72"/>
      <c r="H12" s="72"/>
      <c r="I12" s="72"/>
      <c r="J12" s="72"/>
      <c r="K12" s="72"/>
    </row>
    <row r="13" spans="1:60" ht="26.25" customHeight="1">
      <c r="A13" s="72"/>
      <c r="B13" s="72"/>
      <c r="C13" s="72"/>
      <c r="D13" s="72"/>
      <c r="E13" s="72"/>
      <c r="F13" s="72"/>
      <c r="G13" s="72"/>
      <c r="H13" s="72"/>
      <c r="I13" s="72"/>
      <c r="J13" s="72"/>
      <c r="K13" s="72"/>
    </row>
  </sheetData>
  <sheetProtection formatCells="0" formatColumns="0" formatRows="0" autoFilter="0"/>
  <mergeCells count="11">
    <mergeCell ref="C11:K11"/>
    <mergeCell ref="C6:K6"/>
    <mergeCell ref="C7:K7"/>
    <mergeCell ref="C8:K8"/>
    <mergeCell ref="C9:K9"/>
    <mergeCell ref="C10:K10"/>
    <mergeCell ref="A1:K1"/>
    <mergeCell ref="C2:K2"/>
    <mergeCell ref="C3:K3"/>
    <mergeCell ref="C4:K4"/>
    <mergeCell ref="C5:K5"/>
  </mergeCells>
  <printOptions horizontalCentered="1"/>
  <pageMargins left="0.15748031496062992" right="0.19685039370078741" top="0.51181102362204722" bottom="0.35433070866141736" header="0.31496062992125984" footer="0.31496062992125984"/>
  <pageSetup paperSize="9" scale="30" fitToHeight="0" orientation="landscape" r:id="rId1"/>
  <headerFooter>
    <oddHeader>&amp;L&amp;"Arial,Pogrubiony"&amp;22&amp;C&amp;G</oddHeader>
    <oddFooter>&amp;C&amp;18Strona &amp;P z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J36"/>
  <sheetViews>
    <sheetView view="pageBreakPreview" zoomScale="50" zoomScaleNormal="60" zoomScaleSheetLayoutView="50" zoomScalePageLayoutView="42" workbookViewId="0">
      <selection activeCell="L24" sqref="L24"/>
    </sheetView>
  </sheetViews>
  <sheetFormatPr defaultRowHeight="12.75"/>
  <cols>
    <col min="1" max="1" width="5.5703125" style="8" customWidth="1"/>
    <col min="2" max="2" width="43.7109375" customWidth="1"/>
    <col min="3" max="3" width="14" customWidth="1"/>
    <col min="4" max="4" width="43" customWidth="1"/>
    <col min="5" max="5" width="27.7109375" customWidth="1"/>
    <col min="6" max="6" width="40.42578125" customWidth="1"/>
    <col min="7" max="7" width="27.7109375" customWidth="1"/>
    <col min="8" max="8" width="22.5703125" customWidth="1"/>
  </cols>
  <sheetData>
    <row r="2" spans="1:10" ht="28.5">
      <c r="A2" s="15"/>
      <c r="E2" s="105"/>
      <c r="F2" s="105"/>
      <c r="G2" s="105"/>
      <c r="H2" s="105"/>
      <c r="I2" s="30"/>
      <c r="J2" s="13"/>
    </row>
    <row r="3" spans="1:10" ht="28.5">
      <c r="A3" s="15"/>
      <c r="E3" s="105"/>
      <c r="F3" s="105"/>
      <c r="G3" s="105"/>
      <c r="H3" s="105"/>
      <c r="I3" s="30"/>
      <c r="J3" s="13"/>
    </row>
    <row r="4" spans="1:10" ht="21">
      <c r="A4" s="117"/>
      <c r="B4" s="126" t="s">
        <v>42</v>
      </c>
      <c r="C4" s="425">
        <f>Nagłówek!C16</f>
        <v>0</v>
      </c>
      <c r="D4" s="425"/>
      <c r="E4" s="113"/>
      <c r="F4" s="113"/>
      <c r="G4" s="113"/>
      <c r="H4" s="113"/>
      <c r="I4" s="30"/>
      <c r="J4" s="13"/>
    </row>
    <row r="5" spans="1:10" ht="21">
      <c r="A5" s="120"/>
      <c r="B5" s="112"/>
      <c r="C5" s="113"/>
      <c r="D5" s="419" t="s">
        <v>67</v>
      </c>
      <c r="E5" s="419"/>
      <c r="F5" s="419"/>
      <c r="G5" s="419"/>
      <c r="H5" s="113"/>
      <c r="I5" s="13"/>
      <c r="J5" s="13"/>
    </row>
    <row r="6" spans="1:10" ht="21">
      <c r="A6" s="120"/>
      <c r="B6" s="426"/>
      <c r="C6" s="426"/>
      <c r="D6" s="420" t="s">
        <v>68</v>
      </c>
      <c r="E6" s="427"/>
      <c r="F6" s="110" t="s">
        <v>38</v>
      </c>
      <c r="G6" s="420" t="s">
        <v>39</v>
      </c>
      <c r="H6" s="428"/>
      <c r="I6" s="13"/>
      <c r="J6" s="13"/>
    </row>
    <row r="7" spans="1:10" ht="34.5" customHeight="1">
      <c r="A7" s="120"/>
      <c r="B7" s="420" t="s">
        <v>69</v>
      </c>
      <c r="C7" s="420"/>
      <c r="D7" s="416"/>
      <c r="E7" s="417"/>
      <c r="F7" s="114"/>
      <c r="G7" s="416"/>
      <c r="H7" s="418"/>
      <c r="I7" s="13"/>
      <c r="J7" s="13"/>
    </row>
    <row r="8" spans="1:10" ht="35.25" customHeight="1">
      <c r="A8" s="120"/>
      <c r="B8" s="420" t="s">
        <v>44</v>
      </c>
      <c r="C8" s="420"/>
      <c r="D8" s="416"/>
      <c r="E8" s="417"/>
      <c r="F8" s="114"/>
      <c r="G8" s="416"/>
      <c r="H8" s="418"/>
      <c r="I8" s="13"/>
      <c r="J8" s="13"/>
    </row>
    <row r="9" spans="1:10" ht="40.5" customHeight="1">
      <c r="A9" s="120"/>
      <c r="B9" s="420" t="s">
        <v>90</v>
      </c>
      <c r="C9" s="420"/>
      <c r="D9" s="416"/>
      <c r="E9" s="417"/>
      <c r="F9" s="114"/>
      <c r="G9" s="416"/>
      <c r="H9" s="418"/>
      <c r="I9" s="13"/>
      <c r="J9" s="13"/>
    </row>
    <row r="10" spans="1:10" ht="9" customHeight="1">
      <c r="A10" s="120"/>
      <c r="B10" s="112"/>
      <c r="C10" s="113"/>
      <c r="D10" s="113"/>
      <c r="E10" s="113"/>
      <c r="F10" s="113"/>
      <c r="G10" s="113"/>
      <c r="H10" s="113"/>
      <c r="I10" s="13"/>
      <c r="J10" s="13"/>
    </row>
    <row r="11" spans="1:10" ht="21">
      <c r="A11" s="120"/>
      <c r="B11" s="112"/>
      <c r="C11" s="113"/>
      <c r="D11" s="419" t="s">
        <v>41</v>
      </c>
      <c r="E11" s="419"/>
      <c r="F11" s="419"/>
      <c r="G11" s="419"/>
      <c r="H11" s="113"/>
      <c r="I11" s="13"/>
      <c r="J11" s="13"/>
    </row>
    <row r="12" spans="1:10" ht="8.25" customHeight="1">
      <c r="A12" s="120"/>
      <c r="B12" s="112"/>
      <c r="C12" s="113"/>
      <c r="D12" s="113"/>
      <c r="E12" s="113"/>
      <c r="F12" s="113"/>
      <c r="G12" s="113"/>
      <c r="H12" s="113"/>
      <c r="I12" s="13"/>
      <c r="J12" s="13"/>
    </row>
    <row r="13" spans="1:10" ht="54" customHeight="1">
      <c r="A13" s="120"/>
      <c r="B13" s="422"/>
      <c r="C13" s="422"/>
      <c r="D13" s="420" t="s">
        <v>92</v>
      </c>
      <c r="E13" s="420"/>
      <c r="F13" s="110" t="s">
        <v>38</v>
      </c>
      <c r="G13" s="420" t="s">
        <v>39</v>
      </c>
      <c r="H13" s="420"/>
      <c r="I13" s="13"/>
      <c r="J13" s="13"/>
    </row>
    <row r="14" spans="1:10" ht="37.5" customHeight="1">
      <c r="A14" s="120"/>
      <c r="B14" s="420" t="s">
        <v>43</v>
      </c>
      <c r="C14" s="420"/>
      <c r="D14" s="423">
        <f>D7</f>
        <v>0</v>
      </c>
      <c r="E14" s="423"/>
      <c r="F14" s="115"/>
      <c r="G14" s="417"/>
      <c r="H14" s="417"/>
      <c r="I14" s="13"/>
      <c r="J14" s="13"/>
    </row>
    <row r="15" spans="1:10" ht="36" customHeight="1">
      <c r="A15" s="121"/>
      <c r="B15" s="420" t="s">
        <v>44</v>
      </c>
      <c r="C15" s="420"/>
      <c r="D15" s="423">
        <f>D8</f>
        <v>0</v>
      </c>
      <c r="E15" s="423"/>
      <c r="F15" s="115"/>
      <c r="G15" s="417"/>
      <c r="H15" s="417"/>
      <c r="I15" s="13"/>
      <c r="J15" s="13"/>
    </row>
    <row r="16" spans="1:10" ht="29.25" customHeight="1">
      <c r="A16" s="121"/>
      <c r="B16" s="420" t="s">
        <v>90</v>
      </c>
      <c r="C16" s="420"/>
      <c r="D16" s="417"/>
      <c r="E16" s="417"/>
      <c r="F16" s="115"/>
      <c r="G16" s="417"/>
      <c r="H16" s="417"/>
      <c r="I16" s="13"/>
      <c r="J16" s="13"/>
    </row>
    <row r="17" spans="1:10" ht="9" customHeight="1">
      <c r="A17" s="121"/>
      <c r="B17" s="113"/>
      <c r="C17" s="113"/>
      <c r="D17" s="113"/>
      <c r="E17" s="113"/>
      <c r="F17" s="113"/>
      <c r="G17" s="113"/>
      <c r="H17" s="113"/>
      <c r="I17" s="13"/>
      <c r="J17" s="13"/>
    </row>
    <row r="18" spans="1:10" ht="28.5" customHeight="1">
      <c r="A18" s="119"/>
      <c r="B18" s="116"/>
      <c r="C18" s="116"/>
      <c r="D18" s="421" t="s">
        <v>40</v>
      </c>
      <c r="E18" s="421"/>
      <c r="F18" s="421"/>
      <c r="G18" s="421"/>
      <c r="H18" s="116"/>
      <c r="I18" s="13"/>
      <c r="J18" s="13"/>
    </row>
    <row r="19" spans="1:10" ht="8.25" customHeight="1">
      <c r="A19" s="117"/>
      <c r="B19" s="117"/>
      <c r="C19" s="117"/>
      <c r="D19" s="117"/>
      <c r="E19" s="117"/>
      <c r="F19" s="117"/>
      <c r="G19" s="117"/>
      <c r="H19" s="117"/>
      <c r="I19" s="13"/>
      <c r="J19" s="13"/>
    </row>
    <row r="20" spans="1:10" ht="45.75" customHeight="1">
      <c r="A20" s="117"/>
      <c r="B20" s="422"/>
      <c r="C20" s="422"/>
      <c r="D20" s="424" t="s">
        <v>92</v>
      </c>
      <c r="E20" s="424"/>
      <c r="F20" s="424"/>
      <c r="G20" s="420" t="s">
        <v>18</v>
      </c>
      <c r="H20" s="420"/>
      <c r="I20" s="27"/>
      <c r="J20" s="13"/>
    </row>
    <row r="21" spans="1:10" ht="47.25" customHeight="1">
      <c r="A21" s="117"/>
      <c r="B21" s="411" t="s">
        <v>43</v>
      </c>
      <c r="C21" s="411"/>
      <c r="D21" s="412">
        <f>D7</f>
        <v>0</v>
      </c>
      <c r="E21" s="412"/>
      <c r="F21" s="412"/>
      <c r="G21" s="413">
        <f>oceniający1!H82</f>
        <v>0</v>
      </c>
      <c r="H21" s="413"/>
      <c r="I21" s="14"/>
      <c r="J21" s="13"/>
    </row>
    <row r="22" spans="1:10" ht="39.75" customHeight="1">
      <c r="A22" s="117"/>
      <c r="B22" s="411" t="s">
        <v>44</v>
      </c>
      <c r="C22" s="411"/>
      <c r="D22" s="412">
        <f>D8</f>
        <v>0</v>
      </c>
      <c r="E22" s="412"/>
      <c r="F22" s="412"/>
      <c r="G22" s="413"/>
      <c r="H22" s="413"/>
      <c r="I22" s="28"/>
      <c r="J22" s="13"/>
    </row>
    <row r="23" spans="1:10" ht="51" customHeight="1">
      <c r="A23" s="117"/>
      <c r="B23" s="411" t="s">
        <v>90</v>
      </c>
      <c r="C23" s="411"/>
      <c r="D23" s="412"/>
      <c r="E23" s="412"/>
      <c r="F23" s="412"/>
      <c r="G23" s="413"/>
      <c r="H23" s="413"/>
      <c r="I23" s="28"/>
      <c r="J23" s="13"/>
    </row>
    <row r="24" spans="1:10" ht="41.25" customHeight="1">
      <c r="A24" s="117"/>
      <c r="B24" s="411" t="s">
        <v>45</v>
      </c>
      <c r="C24" s="411"/>
      <c r="D24" s="412"/>
      <c r="E24" s="412"/>
      <c r="F24" s="412"/>
      <c r="G24" s="413"/>
      <c r="H24" s="413"/>
      <c r="I24" s="28"/>
      <c r="J24" s="13"/>
    </row>
    <row r="25" spans="1:10" ht="31.5">
      <c r="A25" s="117"/>
      <c r="B25" s="414" t="s">
        <v>46</v>
      </c>
      <c r="C25" s="414"/>
      <c r="D25" s="414"/>
      <c r="E25" s="414"/>
      <c r="F25" s="414"/>
      <c r="G25" s="413"/>
      <c r="H25" s="413"/>
      <c r="I25" s="28"/>
      <c r="J25" s="13"/>
    </row>
    <row r="26" spans="1:10" ht="9.75" customHeight="1">
      <c r="A26" s="117"/>
      <c r="B26" s="122"/>
      <c r="C26" s="122"/>
      <c r="D26" s="122"/>
      <c r="E26" s="122"/>
      <c r="F26" s="122"/>
      <c r="G26" s="118"/>
      <c r="H26" s="118"/>
      <c r="I26" s="28"/>
      <c r="J26" s="13"/>
    </row>
    <row r="27" spans="1:10" ht="61.5" customHeight="1">
      <c r="A27" s="117"/>
      <c r="B27" s="127" t="s">
        <v>47</v>
      </c>
      <c r="C27" s="415"/>
      <c r="D27" s="415"/>
      <c r="E27" s="81" t="s">
        <v>17</v>
      </c>
      <c r="F27" s="128"/>
      <c r="G27" s="129"/>
      <c r="H27" s="129"/>
      <c r="I27" s="13"/>
      <c r="J27" s="13"/>
    </row>
    <row r="28" spans="1:10" ht="14.25" customHeight="1">
      <c r="A28" s="123"/>
      <c r="B28" s="111"/>
      <c r="C28" s="111"/>
      <c r="D28" s="124"/>
      <c r="E28" s="111"/>
      <c r="F28" s="111"/>
      <c r="G28" s="117"/>
      <c r="H28" s="117"/>
      <c r="I28" s="13"/>
      <c r="J28" s="13"/>
    </row>
    <row r="29" spans="1:10" ht="21">
      <c r="A29" s="117"/>
      <c r="B29" s="128"/>
      <c r="C29" s="128" t="s">
        <v>48</v>
      </c>
      <c r="D29" s="128"/>
      <c r="E29" s="128"/>
      <c r="F29" s="128"/>
      <c r="G29" s="117"/>
      <c r="H29" s="117"/>
      <c r="I29" s="13"/>
      <c r="J29" s="13"/>
    </row>
    <row r="30" spans="1:10" ht="21">
      <c r="A30" s="117"/>
      <c r="B30" s="128"/>
      <c r="C30" s="128"/>
      <c r="D30" s="128"/>
      <c r="E30" s="128"/>
      <c r="F30" s="128"/>
      <c r="G30" s="117"/>
      <c r="H30" s="117"/>
      <c r="I30" s="13"/>
      <c r="J30" s="13"/>
    </row>
    <row r="31" spans="1:10" ht="28.5">
      <c r="A31" s="117"/>
      <c r="B31" s="128" t="s">
        <v>49</v>
      </c>
      <c r="C31" s="415" t="s">
        <v>70</v>
      </c>
      <c r="D31" s="415"/>
      <c r="E31" s="128"/>
      <c r="F31" s="128" t="s">
        <v>50</v>
      </c>
      <c r="G31" s="118"/>
      <c r="H31" s="117"/>
      <c r="I31" s="29"/>
      <c r="J31" s="29"/>
    </row>
    <row r="32" spans="1:10" ht="28.5">
      <c r="A32" s="117"/>
      <c r="B32" s="128"/>
      <c r="C32" s="128"/>
      <c r="D32" s="128"/>
      <c r="E32" s="128"/>
      <c r="F32" s="128"/>
      <c r="G32" s="118"/>
      <c r="H32" s="117"/>
      <c r="I32" s="29"/>
      <c r="J32" s="29"/>
    </row>
    <row r="33" spans="1:10" ht="28.5">
      <c r="A33" s="117"/>
      <c r="B33" s="128"/>
      <c r="C33" s="128"/>
      <c r="D33" s="128"/>
      <c r="E33" s="128"/>
      <c r="F33" s="128"/>
      <c r="G33" s="118"/>
      <c r="H33" s="117"/>
      <c r="I33" s="29"/>
      <c r="J33" s="29"/>
    </row>
    <row r="34" spans="1:10" ht="21">
      <c r="A34" s="125" t="s">
        <v>91</v>
      </c>
      <c r="B34" s="128"/>
      <c r="C34" s="128"/>
      <c r="D34" s="128"/>
      <c r="E34" s="128"/>
      <c r="F34" s="128"/>
      <c r="G34" s="117"/>
      <c r="H34" s="117"/>
      <c r="I34" s="13"/>
      <c r="J34" s="13"/>
    </row>
    <row r="35" spans="1:10" ht="21">
      <c r="A35" s="117"/>
      <c r="B35" s="128"/>
      <c r="C35" s="128"/>
      <c r="D35" s="128"/>
      <c r="E35" s="128"/>
      <c r="F35" s="128"/>
      <c r="G35" s="117"/>
      <c r="H35" s="117"/>
      <c r="I35" s="13"/>
      <c r="J35" s="13"/>
    </row>
    <row r="36" spans="1:10" s="106" customFormat="1" ht="23.25">
      <c r="A36" s="409"/>
      <c r="B36" s="410"/>
      <c r="C36" s="410"/>
      <c r="D36" s="410"/>
      <c r="E36" s="410"/>
      <c r="F36" s="410"/>
      <c r="G36" s="410"/>
      <c r="H36" s="410"/>
      <c r="I36" s="15"/>
      <c r="J36" s="15"/>
    </row>
  </sheetData>
  <sheetProtection formatCells="0" formatColumns="0" formatRows="0" autoFilter="0"/>
  <protectedRanges>
    <protectedRange sqref="A5:A14 B5:B6 B10:B13" name="Rozstęp1_1_2"/>
    <protectedRange sqref="B31:G33 I31:I33" name="Rozstęp1_2_1"/>
  </protectedRanges>
  <mergeCells count="48">
    <mergeCell ref="B8:C8"/>
    <mergeCell ref="B9:C9"/>
    <mergeCell ref="B13:C13"/>
    <mergeCell ref="B14:C14"/>
    <mergeCell ref="C4:D4"/>
    <mergeCell ref="B6:C6"/>
    <mergeCell ref="D5:G5"/>
    <mergeCell ref="D6:E6"/>
    <mergeCell ref="G6:H6"/>
    <mergeCell ref="G9:H9"/>
    <mergeCell ref="D9:E9"/>
    <mergeCell ref="B7:C7"/>
    <mergeCell ref="G20:H20"/>
    <mergeCell ref="G14:H14"/>
    <mergeCell ref="B21:C21"/>
    <mergeCell ref="D21:F21"/>
    <mergeCell ref="B20:C20"/>
    <mergeCell ref="D14:E14"/>
    <mergeCell ref="D15:E15"/>
    <mergeCell ref="B15:C15"/>
    <mergeCell ref="B16:C16"/>
    <mergeCell ref="D20:F20"/>
    <mergeCell ref="G15:H15"/>
    <mergeCell ref="D16:E16"/>
    <mergeCell ref="G22:H22"/>
    <mergeCell ref="B23:C23"/>
    <mergeCell ref="D23:F23"/>
    <mergeCell ref="G23:H23"/>
    <mergeCell ref="D7:E7"/>
    <mergeCell ref="D8:E8"/>
    <mergeCell ref="G7:H7"/>
    <mergeCell ref="G8:H8"/>
    <mergeCell ref="D11:G11"/>
    <mergeCell ref="G21:H21"/>
    <mergeCell ref="G13:H13"/>
    <mergeCell ref="D13:E13"/>
    <mergeCell ref="D18:G18"/>
    <mergeCell ref="B22:C22"/>
    <mergeCell ref="D22:F22"/>
    <mergeCell ref="G16:H16"/>
    <mergeCell ref="A36:H36"/>
    <mergeCell ref="B24:C24"/>
    <mergeCell ref="D24:F24"/>
    <mergeCell ref="G24:H24"/>
    <mergeCell ref="B25:F25"/>
    <mergeCell ref="G25:H25"/>
    <mergeCell ref="C27:D27"/>
    <mergeCell ref="C31:D31"/>
  </mergeCells>
  <printOptions horizontalCentered="1"/>
  <pageMargins left="0" right="0" top="0.51181102362204722" bottom="0.35433070866141736" header="0.31496062992125984" footer="0.31496062992125984"/>
  <pageSetup paperSize="9" scale="54" orientation="landscape" horizontalDpi="4294967295" verticalDpi="4294967295" r:id="rId1"/>
  <headerFooter alignWithMargins="0">
    <oddHeader>&amp;L&amp;"Arial,Pogrubiony"&amp;22&amp;C&amp;G</oddHeader>
    <oddFooter>&amp;C&amp;18Strona &amp;P z &amp;N</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2219-77FF-4B89-BADE-D0C26494BD2C}">
  <sheetPr>
    <pageSetUpPr fitToPage="1"/>
  </sheetPr>
  <dimension ref="A2:FX137"/>
  <sheetViews>
    <sheetView tabSelected="1" view="pageBreakPreview" topLeftCell="A96" zoomScale="50" zoomScaleNormal="40" zoomScaleSheetLayoutView="50" zoomScalePageLayoutView="42" workbookViewId="0">
      <selection activeCell="C101" sqref="C101:K101"/>
    </sheetView>
  </sheetViews>
  <sheetFormatPr defaultRowHeight="26.25"/>
  <cols>
    <col min="1" max="1" width="14" style="11" customWidth="1"/>
    <col min="2" max="2" width="66.28515625" style="8" customWidth="1"/>
    <col min="3" max="3" width="56" customWidth="1"/>
    <col min="4" max="4" width="34.28515625" style="196" customWidth="1"/>
    <col min="5" max="5" width="43" style="196" customWidth="1"/>
    <col min="6" max="6" width="21.42578125" style="196" customWidth="1"/>
    <col min="7" max="7" width="53.42578125" style="196" customWidth="1"/>
    <col min="8" max="8" width="48.140625" style="196" customWidth="1"/>
    <col min="9" max="9" width="31.85546875" customWidth="1"/>
    <col min="10" max="10" width="30.28515625" customWidth="1"/>
    <col min="11" max="11" width="46.7109375" customWidth="1"/>
  </cols>
  <sheetData>
    <row r="2" spans="1:11" ht="97.5" customHeight="1">
      <c r="A2" s="340" t="s">
        <v>177</v>
      </c>
      <c r="B2" s="340"/>
      <c r="C2" s="340"/>
      <c r="D2" s="340"/>
      <c r="E2" s="340"/>
      <c r="F2" s="340"/>
      <c r="G2" s="340"/>
      <c r="H2" s="340"/>
      <c r="I2" s="340"/>
      <c r="J2" s="340"/>
      <c r="K2" s="340"/>
    </row>
    <row r="3" spans="1:11" ht="98.25" customHeight="1">
      <c r="A3" s="264"/>
      <c r="B3" s="462" t="s">
        <v>30</v>
      </c>
      <c r="C3" s="462"/>
      <c r="D3" s="462" t="s">
        <v>178</v>
      </c>
      <c r="E3" s="462"/>
      <c r="F3" s="462"/>
      <c r="G3" s="462"/>
      <c r="H3" s="462"/>
      <c r="I3" s="462"/>
      <c r="J3" s="462"/>
      <c r="K3" s="462"/>
    </row>
    <row r="4" spans="1:11" ht="72" customHeight="1">
      <c r="A4" s="7"/>
      <c r="B4" s="466" t="s">
        <v>21</v>
      </c>
      <c r="C4" s="466"/>
      <c r="D4" s="463" t="s">
        <v>121</v>
      </c>
      <c r="E4" s="463"/>
      <c r="F4" s="463"/>
      <c r="G4" s="463"/>
      <c r="H4" s="463"/>
      <c r="I4" s="463"/>
      <c r="J4" s="463"/>
      <c r="K4" s="463"/>
    </row>
    <row r="5" spans="1:11" ht="90.75" customHeight="1">
      <c r="A5" s="7"/>
      <c r="B5" s="466" t="s">
        <v>22</v>
      </c>
      <c r="C5" s="466"/>
      <c r="D5" s="464" t="s">
        <v>122</v>
      </c>
      <c r="E5" s="464"/>
      <c r="F5" s="464"/>
      <c r="G5" s="464"/>
      <c r="H5" s="464"/>
      <c r="I5" s="464"/>
      <c r="J5" s="464"/>
      <c r="K5" s="464"/>
    </row>
    <row r="6" spans="1:11" ht="60" customHeight="1">
      <c r="A6" s="7"/>
      <c r="B6" s="464" t="s">
        <v>23</v>
      </c>
      <c r="C6" s="464"/>
      <c r="D6" s="465" t="s">
        <v>123</v>
      </c>
      <c r="E6" s="465"/>
      <c r="F6" s="465"/>
      <c r="G6" s="465"/>
      <c r="H6" s="465"/>
      <c r="I6" s="465"/>
      <c r="J6" s="465"/>
      <c r="K6" s="465"/>
    </row>
    <row r="7" spans="1:11" ht="51" customHeight="1">
      <c r="B7" s="467" t="s">
        <v>31</v>
      </c>
      <c r="C7" s="467"/>
      <c r="D7" s="468"/>
      <c r="E7" s="468"/>
      <c r="F7" s="468"/>
      <c r="G7" s="468"/>
      <c r="H7" s="468"/>
      <c r="I7" s="468"/>
      <c r="J7" s="468"/>
      <c r="K7" s="468"/>
    </row>
    <row r="8" spans="1:11" ht="60" customHeight="1">
      <c r="B8" s="467" t="s">
        <v>19</v>
      </c>
      <c r="C8" s="467"/>
      <c r="D8" s="316"/>
      <c r="E8" s="316"/>
      <c r="F8" s="316"/>
      <c r="G8" s="316"/>
      <c r="H8" s="316"/>
      <c r="I8" s="316"/>
      <c r="J8" s="316"/>
      <c r="K8" s="316"/>
    </row>
    <row r="9" spans="1:11" ht="60" customHeight="1">
      <c r="B9" s="467" t="s">
        <v>1</v>
      </c>
      <c r="C9" s="467"/>
      <c r="D9" s="469"/>
      <c r="E9" s="469"/>
      <c r="F9" s="469"/>
      <c r="G9" s="469"/>
      <c r="H9" s="469"/>
      <c r="I9" s="469"/>
      <c r="J9" s="469"/>
      <c r="K9" s="469"/>
    </row>
    <row r="10" spans="1:11" ht="56.25" customHeight="1">
      <c r="B10" s="467" t="s">
        <v>32</v>
      </c>
      <c r="C10" s="467"/>
      <c r="D10" s="469"/>
      <c r="E10" s="469"/>
      <c r="F10" s="469"/>
      <c r="G10" s="469"/>
      <c r="H10" s="469"/>
      <c r="I10" s="469"/>
      <c r="J10" s="469"/>
      <c r="K10" s="469"/>
    </row>
    <row r="11" spans="1:11" ht="62.25" customHeight="1">
      <c r="B11" s="263" t="s">
        <v>55</v>
      </c>
      <c r="C11" s="263"/>
      <c r="D11" s="469"/>
      <c r="E11" s="469"/>
      <c r="F11" s="469"/>
      <c r="G11" s="469"/>
      <c r="H11" s="469"/>
      <c r="I11" s="469"/>
      <c r="J11" s="469"/>
      <c r="K11" s="469"/>
    </row>
    <row r="12" spans="1:11" ht="63.75" customHeight="1">
      <c r="B12" s="262"/>
      <c r="C12" s="262" t="s">
        <v>54</v>
      </c>
      <c r="D12" s="469"/>
      <c r="E12" s="469"/>
      <c r="F12" s="469"/>
      <c r="G12" s="469"/>
      <c r="H12" s="469"/>
      <c r="I12" s="469"/>
      <c r="J12" s="469"/>
      <c r="K12" s="469"/>
    </row>
    <row r="14" spans="1:11" ht="50.25" customHeight="1">
      <c r="A14" s="19"/>
      <c r="B14" s="261" t="s">
        <v>42</v>
      </c>
      <c r="C14" s="73">
        <f>[1]Nagłówek!C16</f>
        <v>0</v>
      </c>
      <c r="D14" s="260"/>
      <c r="E14" s="260"/>
      <c r="F14" s="260"/>
      <c r="G14" s="260"/>
      <c r="H14" s="260"/>
      <c r="I14" s="147"/>
      <c r="J14" s="147"/>
      <c r="K14" s="147"/>
    </row>
    <row r="15" spans="1:11" ht="75.75" customHeight="1">
      <c r="A15" s="19"/>
      <c r="B15" s="315" t="s">
        <v>62</v>
      </c>
      <c r="C15" s="315"/>
      <c r="D15" s="315"/>
      <c r="E15" s="315"/>
      <c r="F15" s="315"/>
      <c r="G15" s="315"/>
      <c r="H15" s="315"/>
      <c r="I15" s="315"/>
      <c r="J15" s="315"/>
      <c r="K15" s="315"/>
    </row>
    <row r="16" spans="1:11" ht="53.25" customHeight="1" thickBot="1">
      <c r="A16" s="316" t="s">
        <v>27</v>
      </c>
      <c r="B16" s="316"/>
      <c r="C16" s="316"/>
      <c r="D16" s="316"/>
      <c r="E16" s="316"/>
      <c r="F16" s="316"/>
      <c r="G16" s="316"/>
      <c r="H16" s="316"/>
      <c r="I16" s="316"/>
      <c r="J16" s="316"/>
      <c r="K16" s="316"/>
    </row>
    <row r="17" spans="1:180" s="10" customFormat="1" ht="66.75" customHeight="1" thickTop="1" thickBot="1">
      <c r="A17" s="32" t="s">
        <v>10</v>
      </c>
      <c r="B17" s="33" t="s">
        <v>25</v>
      </c>
      <c r="C17" s="259"/>
      <c r="D17" s="429" t="s">
        <v>26</v>
      </c>
      <c r="E17" s="430"/>
      <c r="F17" s="430"/>
      <c r="G17" s="430"/>
      <c r="H17" s="431"/>
      <c r="I17" s="35" t="s">
        <v>2</v>
      </c>
      <c r="J17" s="35" t="s">
        <v>3</v>
      </c>
      <c r="K17" s="36" t="s">
        <v>4</v>
      </c>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row>
    <row r="18" spans="1:180" ht="63.75" customHeight="1" thickTop="1">
      <c r="A18" s="179" t="s">
        <v>5</v>
      </c>
      <c r="B18" s="320" t="s">
        <v>94</v>
      </c>
      <c r="C18" s="320"/>
      <c r="D18" s="321" t="s">
        <v>95</v>
      </c>
      <c r="E18" s="321"/>
      <c r="F18" s="321"/>
      <c r="G18" s="321"/>
      <c r="H18" s="321"/>
      <c r="I18" s="25"/>
      <c r="J18" s="25"/>
      <c r="K18" s="77"/>
    </row>
    <row r="19" spans="1:180" ht="74.25" customHeight="1">
      <c r="A19" s="145" t="s">
        <v>6</v>
      </c>
      <c r="B19" s="322" t="s">
        <v>60</v>
      </c>
      <c r="C19" s="322"/>
      <c r="D19" s="323" t="s">
        <v>200</v>
      </c>
      <c r="E19" s="323"/>
      <c r="F19" s="323"/>
      <c r="G19" s="323"/>
      <c r="H19" s="323"/>
      <c r="I19" s="142"/>
      <c r="J19" s="142"/>
      <c r="K19" s="78"/>
    </row>
    <row r="20" spans="1:180" ht="271.5" customHeight="1">
      <c r="A20" s="145" t="s">
        <v>7</v>
      </c>
      <c r="B20" s="322" t="s">
        <v>61</v>
      </c>
      <c r="C20" s="322"/>
      <c r="D20" s="323" t="s">
        <v>134</v>
      </c>
      <c r="E20" s="323"/>
      <c r="F20" s="323"/>
      <c r="G20" s="323"/>
      <c r="H20" s="323"/>
      <c r="I20" s="142"/>
      <c r="J20" s="142"/>
      <c r="K20" s="78"/>
    </row>
    <row r="21" spans="1:180" ht="69.75" customHeight="1">
      <c r="A21" s="145" t="s">
        <v>8</v>
      </c>
      <c r="B21" s="322" t="s">
        <v>157</v>
      </c>
      <c r="C21" s="322"/>
      <c r="D21" s="323" t="s">
        <v>125</v>
      </c>
      <c r="E21" s="323"/>
      <c r="F21" s="323"/>
      <c r="G21" s="323"/>
      <c r="H21" s="323"/>
      <c r="I21" s="142"/>
      <c r="J21" s="142"/>
      <c r="K21" s="78"/>
    </row>
    <row r="22" spans="1:180" ht="123.75" customHeight="1">
      <c r="A22" s="145" t="s">
        <v>9</v>
      </c>
      <c r="B22" s="322" t="s">
        <v>156</v>
      </c>
      <c r="C22" s="322"/>
      <c r="D22" s="323" t="s">
        <v>160</v>
      </c>
      <c r="E22" s="323"/>
      <c r="F22" s="323"/>
      <c r="G22" s="323"/>
      <c r="H22" s="323"/>
      <c r="I22" s="142"/>
      <c r="J22" s="142"/>
      <c r="K22" s="78"/>
    </row>
    <row r="23" spans="1:180" ht="102.75" customHeight="1">
      <c r="A23" s="145" t="s">
        <v>33</v>
      </c>
      <c r="B23" s="325" t="s">
        <v>201</v>
      </c>
      <c r="C23" s="326"/>
      <c r="D23" s="327" t="s">
        <v>161</v>
      </c>
      <c r="E23" s="327"/>
      <c r="F23" s="327"/>
      <c r="G23" s="327"/>
      <c r="H23" s="327"/>
      <c r="I23" s="142"/>
      <c r="J23" s="142"/>
      <c r="K23" s="78"/>
    </row>
    <row r="24" spans="1:180" ht="87" customHeight="1">
      <c r="A24" s="145" t="s">
        <v>34</v>
      </c>
      <c r="B24" s="322" t="s">
        <v>154</v>
      </c>
      <c r="C24" s="322"/>
      <c r="D24" s="323" t="s">
        <v>162</v>
      </c>
      <c r="E24" s="323"/>
      <c r="F24" s="323"/>
      <c r="G24" s="323"/>
      <c r="H24" s="323"/>
      <c r="I24" s="142"/>
      <c r="J24" s="142"/>
      <c r="K24" s="78"/>
    </row>
    <row r="25" spans="1:180" ht="96.75" customHeight="1">
      <c r="A25" s="145" t="s">
        <v>51</v>
      </c>
      <c r="B25" s="322" t="s">
        <v>155</v>
      </c>
      <c r="C25" s="322"/>
      <c r="D25" s="323" t="s">
        <v>73</v>
      </c>
      <c r="E25" s="323"/>
      <c r="F25" s="323"/>
      <c r="G25" s="323"/>
      <c r="H25" s="323"/>
      <c r="I25" s="142"/>
      <c r="J25" s="142"/>
      <c r="K25" s="142"/>
    </row>
    <row r="26" spans="1:180" ht="111" customHeight="1">
      <c r="A26" s="145" t="s">
        <v>57</v>
      </c>
      <c r="B26" s="322" t="s">
        <v>159</v>
      </c>
      <c r="C26" s="322"/>
      <c r="D26" s="323" t="s">
        <v>74</v>
      </c>
      <c r="E26" s="323"/>
      <c r="F26" s="323"/>
      <c r="G26" s="323"/>
      <c r="H26" s="323"/>
      <c r="I26" s="142"/>
      <c r="J26" s="142"/>
      <c r="K26" s="142"/>
    </row>
    <row r="27" spans="1:180" ht="101.25" customHeight="1">
      <c r="A27" s="145">
        <v>10</v>
      </c>
      <c r="B27" s="325" t="s">
        <v>158</v>
      </c>
      <c r="C27" s="343"/>
      <c r="D27" s="296" t="s">
        <v>163</v>
      </c>
      <c r="E27" s="297"/>
      <c r="F27" s="297"/>
      <c r="G27" s="297"/>
      <c r="H27" s="298"/>
      <c r="I27" s="142"/>
      <c r="J27" s="142"/>
      <c r="K27" s="142"/>
    </row>
    <row r="28" spans="1:180" ht="45" customHeight="1">
      <c r="A28" s="20"/>
      <c r="B28" s="70" t="s">
        <v>75</v>
      </c>
      <c r="C28" s="70"/>
      <c r="D28" s="258"/>
      <c r="E28" s="256"/>
      <c r="F28" s="256"/>
      <c r="G28" s="256"/>
      <c r="H28" s="256"/>
      <c r="I28" s="152"/>
      <c r="J28" s="152"/>
      <c r="K28" s="152"/>
    </row>
    <row r="29" spans="1:180" ht="46.5" customHeight="1">
      <c r="A29" s="20"/>
      <c r="B29" s="330"/>
      <c r="D29" s="267" t="s">
        <v>86</v>
      </c>
      <c r="E29" s="267"/>
      <c r="F29" s="267"/>
      <c r="G29" s="267"/>
      <c r="H29" s="267"/>
      <c r="I29" s="152"/>
      <c r="J29" s="152"/>
      <c r="K29" s="328"/>
    </row>
    <row r="30" spans="1:180" ht="46.5" customHeight="1" thickBot="1">
      <c r="A30" s="20"/>
      <c r="B30" s="331"/>
      <c r="C30" s="101"/>
      <c r="D30" s="101"/>
      <c r="E30" s="101"/>
      <c r="F30" s="101"/>
      <c r="G30" s="101"/>
      <c r="I30" s="99" t="s">
        <v>38</v>
      </c>
      <c r="J30" s="98" t="s">
        <v>87</v>
      </c>
      <c r="K30" s="329"/>
    </row>
    <row r="31" spans="1:180" ht="46.5" customHeight="1">
      <c r="A31" s="20"/>
      <c r="B31" s="154"/>
      <c r="C31" s="101"/>
      <c r="D31" s="101"/>
      <c r="E31" s="101"/>
      <c r="F31" s="101"/>
      <c r="G31" s="101"/>
      <c r="I31" s="100" t="str">
        <f>IF((LEN(TRIM(CONCATENATE(K19,K20,K21,K22,K23,K24,K25,K26,K27,K28)))=10),"X","")</f>
        <v/>
      </c>
      <c r="J31" s="97" t="str">
        <f>IF((LEN(TRIM(CONCATENATE(I19,I20,I21,I22,I23,I24,I25,I26,I27,I28)))&gt;0),"X","")</f>
        <v/>
      </c>
      <c r="K31" s="153"/>
    </row>
    <row r="32" spans="1:180" ht="46.5" customHeight="1">
      <c r="A32" s="20"/>
      <c r="B32" s="109" t="s">
        <v>42</v>
      </c>
      <c r="C32" s="75">
        <f>[1]Nagłówek!C16</f>
        <v>0</v>
      </c>
      <c r="D32" s="257"/>
      <c r="E32" s="257"/>
      <c r="F32" s="257"/>
      <c r="G32" s="257"/>
      <c r="H32" s="257"/>
      <c r="I32" s="152"/>
      <c r="J32" s="152"/>
      <c r="K32" s="153"/>
    </row>
    <row r="33" spans="1:136" ht="69" customHeight="1">
      <c r="A33" s="20"/>
      <c r="B33" s="340" t="s">
        <v>89</v>
      </c>
      <c r="C33" s="340"/>
      <c r="D33" s="340"/>
      <c r="E33" s="340"/>
      <c r="F33" s="340"/>
      <c r="G33" s="340"/>
      <c r="H33" s="340"/>
      <c r="I33" s="340"/>
      <c r="J33" s="340"/>
      <c r="K33" s="340"/>
    </row>
    <row r="34" spans="1:136" ht="36.75" customHeight="1" thickBot="1">
      <c r="A34" s="341" t="s">
        <v>27</v>
      </c>
      <c r="B34" s="341"/>
      <c r="C34" s="341"/>
      <c r="D34" s="341"/>
      <c r="E34" s="341"/>
      <c r="F34" s="341"/>
      <c r="G34" s="341"/>
      <c r="H34" s="341"/>
      <c r="I34" s="341"/>
      <c r="J34" s="341"/>
      <c r="K34" s="341"/>
    </row>
    <row r="35" spans="1:136" s="9" customFormat="1" ht="79.5" customHeight="1" thickTop="1" thickBot="1">
      <c r="A35" s="37" t="s">
        <v>10</v>
      </c>
      <c r="B35" s="332" t="s">
        <v>25</v>
      </c>
      <c r="C35" s="333"/>
      <c r="D35" s="429" t="s">
        <v>26</v>
      </c>
      <c r="E35" s="430"/>
      <c r="F35" s="430"/>
      <c r="G35" s="430"/>
      <c r="H35" s="431"/>
      <c r="I35" s="35" t="s">
        <v>2</v>
      </c>
      <c r="J35" s="35" t="s">
        <v>3</v>
      </c>
      <c r="K35" s="36" t="s">
        <v>4</v>
      </c>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row>
    <row r="36" spans="1:136" s="16" customFormat="1" ht="155.25" customHeight="1" thickTop="1">
      <c r="A36" s="56" t="s">
        <v>5</v>
      </c>
      <c r="B36" s="334" t="s">
        <v>63</v>
      </c>
      <c r="C36" s="334"/>
      <c r="D36" s="335" t="s">
        <v>180</v>
      </c>
      <c r="E36" s="336"/>
      <c r="F36" s="336"/>
      <c r="G36" s="336"/>
      <c r="H36" s="337"/>
      <c r="I36" s="57"/>
      <c r="J36" s="57"/>
      <c r="K36" s="57"/>
    </row>
    <row r="37" spans="1:136" s="16" customFormat="1" ht="244.5" customHeight="1">
      <c r="A37" s="58" t="s">
        <v>6</v>
      </c>
      <c r="B37" s="294" t="s">
        <v>189</v>
      </c>
      <c r="C37" s="294"/>
      <c r="D37" s="312" t="s">
        <v>192</v>
      </c>
      <c r="E37" s="338"/>
      <c r="F37" s="338"/>
      <c r="G37" s="338"/>
      <c r="H37" s="339"/>
      <c r="I37" s="59"/>
      <c r="J37" s="59"/>
      <c r="K37" s="59"/>
    </row>
    <row r="38" spans="1:136" s="16" customFormat="1" ht="316.5" customHeight="1">
      <c r="A38" s="58" t="s">
        <v>7</v>
      </c>
      <c r="B38" s="294" t="s">
        <v>191</v>
      </c>
      <c r="C38" s="294"/>
      <c r="D38" s="312" t="s">
        <v>164</v>
      </c>
      <c r="E38" s="338"/>
      <c r="F38" s="338"/>
      <c r="G38" s="338"/>
      <c r="H38" s="339"/>
      <c r="I38" s="59"/>
      <c r="J38" s="59"/>
      <c r="K38" s="59"/>
    </row>
    <row r="39" spans="1:136" s="16" customFormat="1" ht="203.25" customHeight="1">
      <c r="A39" s="58" t="s">
        <v>8</v>
      </c>
      <c r="B39" s="322" t="s">
        <v>188</v>
      </c>
      <c r="C39" s="322"/>
      <c r="D39" s="296" t="s">
        <v>202</v>
      </c>
      <c r="E39" s="302"/>
      <c r="F39" s="302"/>
      <c r="G39" s="302"/>
      <c r="H39" s="303"/>
      <c r="I39" s="59"/>
      <c r="J39" s="59"/>
      <c r="K39" s="59"/>
    </row>
    <row r="40" spans="1:136" s="16" customFormat="1" ht="272.25" customHeight="1">
      <c r="A40" s="58" t="s">
        <v>9</v>
      </c>
      <c r="B40" s="322" t="s">
        <v>190</v>
      </c>
      <c r="C40" s="322"/>
      <c r="D40" s="296" t="s">
        <v>165</v>
      </c>
      <c r="E40" s="302"/>
      <c r="F40" s="302"/>
      <c r="G40" s="302"/>
      <c r="H40" s="303"/>
      <c r="I40" s="59"/>
      <c r="J40" s="59"/>
      <c r="K40" s="59"/>
    </row>
    <row r="41" spans="1:136" s="16" customFormat="1" ht="203.25" customHeight="1">
      <c r="A41" s="58" t="s">
        <v>33</v>
      </c>
      <c r="B41" s="322" t="s">
        <v>64</v>
      </c>
      <c r="C41" s="322"/>
      <c r="D41" s="296" t="s">
        <v>203</v>
      </c>
      <c r="E41" s="302"/>
      <c r="F41" s="302"/>
      <c r="G41" s="302"/>
      <c r="H41" s="303"/>
      <c r="I41" s="59"/>
      <c r="J41" s="59"/>
      <c r="K41" s="59"/>
    </row>
    <row r="42" spans="1:136" s="16" customFormat="1" ht="213" customHeight="1">
      <c r="A42" s="58" t="s">
        <v>34</v>
      </c>
      <c r="B42" s="322" t="s">
        <v>65</v>
      </c>
      <c r="C42" s="322"/>
      <c r="D42" s="296" t="s">
        <v>204</v>
      </c>
      <c r="E42" s="302"/>
      <c r="F42" s="302"/>
      <c r="G42" s="302"/>
      <c r="H42" s="303"/>
      <c r="I42" s="59"/>
      <c r="J42" s="59"/>
      <c r="K42" s="59"/>
    </row>
    <row r="43" spans="1:136" s="16" customFormat="1" ht="272.25" customHeight="1">
      <c r="A43" s="274" t="s">
        <v>51</v>
      </c>
      <c r="B43" s="304" t="s">
        <v>169</v>
      </c>
      <c r="C43" s="305"/>
      <c r="D43" s="306" t="s">
        <v>148</v>
      </c>
      <c r="E43" s="307"/>
      <c r="F43" s="307"/>
      <c r="G43" s="307"/>
      <c r="H43" s="308"/>
      <c r="I43" s="276"/>
      <c r="J43" s="276"/>
      <c r="K43" s="276"/>
    </row>
    <row r="44" spans="1:136" s="16" customFormat="1" ht="16.5" customHeight="1">
      <c r="A44" s="275"/>
      <c r="B44" s="282"/>
      <c r="C44" s="283"/>
      <c r="D44" s="309"/>
      <c r="E44" s="310"/>
      <c r="F44" s="310"/>
      <c r="G44" s="310"/>
      <c r="H44" s="311"/>
      <c r="I44" s="277"/>
      <c r="J44" s="277"/>
      <c r="K44" s="277"/>
    </row>
    <row r="45" spans="1:136" s="16" customFormat="1" ht="409.5" customHeight="1">
      <c r="A45" s="58" t="s">
        <v>57</v>
      </c>
      <c r="B45" s="294" t="s">
        <v>168</v>
      </c>
      <c r="C45" s="294"/>
      <c r="D45" s="299" t="s">
        <v>145</v>
      </c>
      <c r="E45" s="300"/>
      <c r="F45" s="300"/>
      <c r="G45" s="300"/>
      <c r="H45" s="301"/>
      <c r="I45" s="59"/>
      <c r="J45" s="59"/>
      <c r="K45" s="59"/>
    </row>
    <row r="46" spans="1:136" ht="162" customHeight="1">
      <c r="A46" s="145" t="s">
        <v>58</v>
      </c>
      <c r="B46" s="294" t="s">
        <v>170</v>
      </c>
      <c r="C46" s="294"/>
      <c r="D46" s="392" t="s">
        <v>205</v>
      </c>
      <c r="E46" s="393"/>
      <c r="F46" s="393"/>
      <c r="G46" s="393"/>
      <c r="H46" s="394"/>
      <c r="I46" s="142"/>
      <c r="J46" s="142"/>
      <c r="K46" s="142"/>
    </row>
    <row r="47" spans="1:136" ht="256.5" customHeight="1">
      <c r="A47" s="145" t="s">
        <v>59</v>
      </c>
      <c r="B47" s="294" t="s">
        <v>76</v>
      </c>
      <c r="C47" s="295"/>
      <c r="D47" s="312" t="s">
        <v>167</v>
      </c>
      <c r="E47" s="313"/>
      <c r="F47" s="313"/>
      <c r="G47" s="313"/>
      <c r="H47" s="314"/>
      <c r="I47" s="142"/>
      <c r="J47" s="142"/>
      <c r="K47" s="142"/>
    </row>
    <row r="48" spans="1:136" ht="162" customHeight="1">
      <c r="A48" s="145" t="s">
        <v>135</v>
      </c>
      <c r="B48" s="294" t="s">
        <v>96</v>
      </c>
      <c r="C48" s="295"/>
      <c r="D48" s="296" t="s">
        <v>206</v>
      </c>
      <c r="E48" s="297"/>
      <c r="F48" s="297"/>
      <c r="G48" s="297"/>
      <c r="H48" s="298"/>
      <c r="I48" s="142"/>
      <c r="J48" s="142"/>
      <c r="K48" s="142"/>
    </row>
    <row r="49" spans="1:60" ht="108.75" customHeight="1">
      <c r="A49" s="145" t="s">
        <v>136</v>
      </c>
      <c r="B49" s="294" t="s">
        <v>171</v>
      </c>
      <c r="C49" s="295"/>
      <c r="D49" s="296" t="s">
        <v>139</v>
      </c>
      <c r="E49" s="297"/>
      <c r="F49" s="297"/>
      <c r="G49" s="297"/>
      <c r="H49" s="298"/>
      <c r="I49" s="142"/>
      <c r="J49" s="142"/>
      <c r="K49" s="142"/>
    </row>
    <row r="50" spans="1:60" ht="55.5" customHeight="1">
      <c r="A50" s="20"/>
      <c r="B50" s="31" t="s">
        <v>75</v>
      </c>
      <c r="C50" s="21"/>
      <c r="D50" s="256"/>
      <c r="E50" s="256"/>
      <c r="F50" s="256"/>
      <c r="G50" s="256"/>
      <c r="H50" s="256"/>
      <c r="I50" s="152"/>
      <c r="J50" s="152"/>
      <c r="K50" s="152"/>
    </row>
    <row r="51" spans="1:60" ht="55.5" customHeight="1">
      <c r="A51" s="17"/>
      <c r="B51" s="192" t="str">
        <f>[1]oceniający1!B37</f>
        <v>Numer ewidencyjny wniosku:</v>
      </c>
      <c r="C51" s="73">
        <f>[1]Nagłówek!C16</f>
        <v>0</v>
      </c>
      <c r="D51" s="432"/>
      <c r="E51" s="432"/>
      <c r="F51" s="242"/>
      <c r="G51" s="242"/>
      <c r="H51" s="241"/>
      <c r="I51" s="18"/>
      <c r="J51" s="18"/>
      <c r="K51" s="18"/>
    </row>
    <row r="52" spans="1:60" ht="55.5" customHeight="1">
      <c r="A52" s="315" t="s">
        <v>71</v>
      </c>
      <c r="B52" s="315"/>
      <c r="C52" s="315"/>
      <c r="D52" s="315"/>
      <c r="E52" s="315"/>
      <c r="F52" s="315"/>
      <c r="G52" s="315"/>
      <c r="H52" s="315"/>
      <c r="I52" s="315"/>
      <c r="J52" s="315"/>
      <c r="K52" s="315"/>
    </row>
    <row r="53" spans="1:60" s="51" customFormat="1" ht="45" customHeight="1" thickBot="1">
      <c r="A53" s="341" t="s">
        <v>176</v>
      </c>
      <c r="B53" s="341"/>
      <c r="C53" s="341"/>
      <c r="D53" s="341"/>
      <c r="E53" s="341"/>
      <c r="F53" s="341"/>
      <c r="G53" s="341"/>
      <c r="H53" s="341"/>
      <c r="I53" s="341"/>
      <c r="J53" s="341"/>
      <c r="K53" s="341"/>
    </row>
    <row r="54" spans="1:60" ht="70.5" customHeight="1" thickTop="1" thickBot="1">
      <c r="A54" s="60" t="s">
        <v>10</v>
      </c>
      <c r="B54" s="369" t="s">
        <v>25</v>
      </c>
      <c r="C54" s="370"/>
      <c r="D54" s="433" t="s">
        <v>66</v>
      </c>
      <c r="E54" s="434"/>
      <c r="F54" s="434"/>
      <c r="G54" s="434"/>
      <c r="H54" s="435"/>
      <c r="I54" s="61" t="s">
        <v>2</v>
      </c>
      <c r="J54" s="61" t="s">
        <v>3</v>
      </c>
      <c r="K54" s="62" t="s">
        <v>4</v>
      </c>
    </row>
    <row r="55" spans="1:60" ht="70.5" customHeight="1" thickTop="1">
      <c r="A55" s="278" t="s">
        <v>5</v>
      </c>
      <c r="B55" s="280" t="s">
        <v>98</v>
      </c>
      <c r="C55" s="281"/>
      <c r="D55" s="284" t="s">
        <v>179</v>
      </c>
      <c r="E55" s="285"/>
      <c r="F55" s="285"/>
      <c r="G55" s="285"/>
      <c r="H55" s="286"/>
      <c r="I55" s="290"/>
      <c r="J55" s="290"/>
      <c r="K55" s="292"/>
    </row>
    <row r="56" spans="1:60" s="46" customFormat="1" ht="141" customHeight="1">
      <c r="A56" s="279"/>
      <c r="B56" s="282"/>
      <c r="C56" s="283"/>
      <c r="D56" s="287"/>
      <c r="E56" s="288"/>
      <c r="F56" s="288"/>
      <c r="G56" s="288"/>
      <c r="H56" s="289"/>
      <c r="I56" s="456"/>
      <c r="J56" s="456"/>
      <c r="K56" s="438"/>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row>
    <row r="57" spans="1:60" s="46" customFormat="1" ht="249" customHeight="1">
      <c r="A57" s="145" t="s">
        <v>6</v>
      </c>
      <c r="B57" s="322" t="s">
        <v>99</v>
      </c>
      <c r="C57" s="366"/>
      <c r="D57" s="323" t="s">
        <v>207</v>
      </c>
      <c r="E57" s="323"/>
      <c r="F57" s="323"/>
      <c r="G57" s="323"/>
      <c r="H57" s="323"/>
      <c r="I57" s="291"/>
      <c r="J57" s="291"/>
      <c r="K57" s="293"/>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row>
    <row r="58" spans="1:60" s="46" customFormat="1" ht="279" customHeight="1">
      <c r="A58" s="145" t="s">
        <v>7</v>
      </c>
      <c r="B58" s="325" t="s">
        <v>100</v>
      </c>
      <c r="C58" s="343"/>
      <c r="D58" s="296" t="s">
        <v>208</v>
      </c>
      <c r="E58" s="297"/>
      <c r="F58" s="297"/>
      <c r="G58" s="297"/>
      <c r="H58" s="298"/>
      <c r="I58" s="45"/>
      <c r="J58" s="45"/>
      <c r="K58" s="45"/>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46" customFormat="1" ht="226.5" customHeight="1">
      <c r="A59" s="145" t="s">
        <v>8</v>
      </c>
      <c r="B59" s="325" t="s">
        <v>101</v>
      </c>
      <c r="C59" s="343"/>
      <c r="D59" s="296" t="s">
        <v>193</v>
      </c>
      <c r="E59" s="297"/>
      <c r="F59" s="297"/>
      <c r="G59" s="297"/>
      <c r="H59" s="298"/>
      <c r="I59" s="45"/>
      <c r="J59" s="45"/>
      <c r="K59" s="45"/>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46" customFormat="1" ht="279" customHeight="1">
      <c r="A60" s="145" t="s">
        <v>9</v>
      </c>
      <c r="B60" s="322" t="s">
        <v>102</v>
      </c>
      <c r="C60" s="322"/>
      <c r="D60" s="367" t="s">
        <v>142</v>
      </c>
      <c r="E60" s="367"/>
      <c r="F60" s="367"/>
      <c r="G60" s="367"/>
      <c r="H60" s="367"/>
      <c r="I60" s="45"/>
      <c r="J60" s="45"/>
      <c r="K60" s="45"/>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46" customFormat="1" ht="71.25" customHeight="1">
      <c r="A61" s="151"/>
      <c r="B61" s="344" t="s">
        <v>88</v>
      </c>
      <c r="C61" s="344"/>
      <c r="D61" s="344"/>
      <c r="E61" s="344"/>
      <c r="F61" s="344"/>
      <c r="G61" s="344"/>
      <c r="H61" s="344"/>
      <c r="I61" s="344"/>
      <c r="J61" s="344"/>
      <c r="K61" s="344"/>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4" spans="1:60" ht="110.25" customHeight="1" thickBot="1">
      <c r="A64" s="7"/>
      <c r="B64" s="108" t="str">
        <f>[1]oceniający1!B37</f>
        <v>Numer ewidencyjny wniosku:</v>
      </c>
      <c r="C64" s="74">
        <f>[1]Nagłówek!C16</f>
        <v>0</v>
      </c>
      <c r="D64" s="439"/>
      <c r="E64" s="439"/>
      <c r="F64" s="255"/>
      <c r="G64" s="255"/>
      <c r="I64" s="51"/>
      <c r="J64" s="51"/>
      <c r="K64" s="5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row>
    <row r="65" spans="1:60" s="46" customFormat="1" ht="83.25" customHeight="1" thickTop="1" thickBot="1">
      <c r="A65" s="149" t="s">
        <v>10</v>
      </c>
      <c r="B65" s="353" t="s">
        <v>14</v>
      </c>
      <c r="C65" s="354"/>
      <c r="D65" s="354"/>
      <c r="E65" s="354"/>
      <c r="F65" s="354"/>
      <c r="G65" s="354"/>
      <c r="H65" s="355"/>
      <c r="I65" s="356" t="s">
        <v>15</v>
      </c>
      <c r="J65" s="357"/>
      <c r="K65" s="44" t="s">
        <v>16</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46" customFormat="1" ht="81.75" customHeight="1" thickTop="1">
      <c r="A66" s="179" t="s">
        <v>5</v>
      </c>
      <c r="B66" s="358" t="s">
        <v>28</v>
      </c>
      <c r="C66" s="359"/>
      <c r="D66" s="359"/>
      <c r="E66" s="359"/>
      <c r="F66" s="359"/>
      <c r="G66" s="359"/>
      <c r="H66" s="360"/>
      <c r="I66" s="440"/>
      <c r="J66" s="440"/>
      <c r="K66" s="135"/>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46" customFormat="1" ht="90.75" customHeight="1">
      <c r="A67" s="145" t="s">
        <v>6</v>
      </c>
      <c r="B67" s="363" t="s">
        <v>52</v>
      </c>
      <c r="C67" s="364"/>
      <c r="D67" s="364"/>
      <c r="E67" s="364"/>
      <c r="F67" s="364"/>
      <c r="G67" s="364"/>
      <c r="H67" s="365"/>
      <c r="I67" s="441"/>
      <c r="J67" s="441"/>
      <c r="K67" s="134"/>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ht="68.25" customHeight="1">
      <c r="A68" s="145" t="s">
        <v>7</v>
      </c>
      <c r="B68" s="363" t="s">
        <v>53</v>
      </c>
      <c r="C68" s="364"/>
      <c r="D68" s="364"/>
      <c r="E68" s="364"/>
      <c r="F68" s="364"/>
      <c r="G68" s="364"/>
      <c r="H68" s="365"/>
      <c r="I68" s="441"/>
      <c r="J68" s="441"/>
      <c r="K68" s="134"/>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65.25" customHeight="1">
      <c r="A69" s="7"/>
      <c r="B69" s="146"/>
      <c r="C69" s="346" t="s">
        <v>37</v>
      </c>
      <c r="D69" s="346"/>
      <c r="E69" s="346"/>
      <c r="F69" s="346"/>
      <c r="G69" s="346"/>
      <c r="H69" s="346"/>
      <c r="I69" s="51"/>
      <c r="J69" s="51"/>
      <c r="K69" s="5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57" customHeight="1">
      <c r="A70" s="7"/>
      <c r="B70" s="146"/>
      <c r="C70" s="148"/>
      <c r="D70" s="254"/>
      <c r="E70" s="254"/>
      <c r="F70" s="254"/>
      <c r="G70" s="254"/>
      <c r="H70" s="254"/>
      <c r="I70" s="51"/>
      <c r="J70" s="51"/>
      <c r="K70" s="5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s="51" customFormat="1" ht="81" customHeight="1">
      <c r="A71" s="7"/>
      <c r="B71" s="146"/>
      <c r="C71" s="148"/>
      <c r="D71" s="254"/>
      <c r="E71" s="254"/>
      <c r="F71" s="254"/>
      <c r="G71" s="254"/>
      <c r="H71" s="254"/>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51" customFormat="1" ht="180" customHeight="1">
      <c r="A72" s="7"/>
      <c r="B72" s="390"/>
      <c r="C72" s="390"/>
      <c r="D72" s="390"/>
      <c r="E72" s="390"/>
      <c r="F72" s="390"/>
      <c r="G72" s="390"/>
      <c r="H72" s="390"/>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51" customFormat="1" ht="138" customHeight="1">
      <c r="A73" s="7"/>
      <c r="B73" s="146"/>
      <c r="C73" s="146"/>
      <c r="D73" s="146"/>
      <c r="E73" s="146"/>
      <c r="F73" s="146"/>
      <c r="G73" s="146"/>
      <c r="H73" s="146"/>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s="51" customFormat="1" ht="81" customHeight="1">
      <c r="A74" s="7"/>
      <c r="B74" s="436"/>
      <c r="C74" s="437"/>
      <c r="D74" s="437"/>
      <c r="E74" s="437"/>
      <c r="F74" s="437"/>
      <c r="G74" s="437"/>
      <c r="H74" s="437"/>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row>
    <row r="75" spans="1:60" s="51" customFormat="1" ht="81" customHeight="1">
      <c r="A75" s="7"/>
      <c r="B75" s="102" t="s">
        <v>42</v>
      </c>
      <c r="C75" s="26">
        <f>[1]oceniający1!C37</f>
        <v>0</v>
      </c>
      <c r="D75" s="253"/>
      <c r="E75" s="253"/>
      <c r="F75" s="253"/>
      <c r="G75" s="253"/>
      <c r="H75" s="253"/>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row>
    <row r="76" spans="1:60" s="51" customFormat="1" ht="58.5" customHeight="1">
      <c r="A76" s="11"/>
      <c r="B76" s="146"/>
      <c r="C76" s="315" t="s">
        <v>72</v>
      </c>
      <c r="D76" s="315"/>
      <c r="E76" s="315"/>
      <c r="F76" s="315"/>
      <c r="G76" s="315"/>
      <c r="H76" s="315"/>
      <c r="I76" s="391"/>
      <c r="J76" s="391"/>
      <c r="K76" s="391"/>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row>
    <row r="77" spans="1:60" s="51" customFormat="1" ht="69.75" customHeight="1">
      <c r="A77" s="11"/>
      <c r="B77" s="346" t="s">
        <v>29</v>
      </c>
      <c r="C77" s="346"/>
      <c r="D77" s="346"/>
      <c r="E77" s="346"/>
      <c r="F77" s="346"/>
      <c r="G77" s="346"/>
      <c r="H77" s="346"/>
      <c r="I77" s="346"/>
      <c r="J77" s="346"/>
      <c r="K77" s="346"/>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row>
    <row r="78" spans="1:60" s="51" customFormat="1" ht="69.75" customHeight="1" thickBot="1">
      <c r="A78" s="11"/>
      <c r="B78" s="24"/>
      <c r="C78" s="17"/>
      <c r="D78" s="252"/>
      <c r="E78" s="241"/>
      <c r="F78" s="241"/>
      <c r="G78" s="241"/>
      <c r="H78" s="241"/>
      <c r="I78" s="13"/>
      <c r="J78" s="13"/>
      <c r="K78" s="13"/>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row>
    <row r="79" spans="1:60" ht="81" customHeight="1" thickTop="1">
      <c r="A79" s="375" t="s">
        <v>10</v>
      </c>
      <c r="B79" s="349" t="s">
        <v>11</v>
      </c>
      <c r="C79" s="349"/>
      <c r="D79" s="349" t="s">
        <v>13</v>
      </c>
      <c r="E79" s="349" t="s">
        <v>12</v>
      </c>
      <c r="F79" s="349" t="s">
        <v>20</v>
      </c>
      <c r="G79" s="349" t="s">
        <v>78</v>
      </c>
      <c r="H79" s="349" t="s">
        <v>0</v>
      </c>
      <c r="I79" s="349" t="s">
        <v>35</v>
      </c>
      <c r="J79" s="349"/>
      <c r="K79" s="350"/>
    </row>
    <row r="80" spans="1:60" ht="57.75" customHeight="1" thickBot="1">
      <c r="A80" s="376"/>
      <c r="B80" s="351"/>
      <c r="C80" s="351"/>
      <c r="D80" s="351"/>
      <c r="E80" s="351"/>
      <c r="F80" s="351"/>
      <c r="G80" s="351"/>
      <c r="H80" s="351"/>
      <c r="I80" s="442"/>
      <c r="J80" s="442"/>
      <c r="K80" s="443"/>
    </row>
    <row r="81" spans="1:60" ht="99.95" customHeight="1" thickTop="1">
      <c r="A81" s="179" t="s">
        <v>5</v>
      </c>
      <c r="B81" s="380" t="s">
        <v>104</v>
      </c>
      <c r="C81" s="381"/>
      <c r="D81" s="176" t="s">
        <v>113</v>
      </c>
      <c r="E81" s="177">
        <v>1</v>
      </c>
      <c r="F81" s="177">
        <v>4</v>
      </c>
      <c r="G81" s="251"/>
      <c r="H81" s="249">
        <f t="shared" ref="H81:H89" si="0">E81*G81</f>
        <v>0</v>
      </c>
      <c r="I81" s="420"/>
      <c r="J81" s="420"/>
      <c r="K81" s="420"/>
    </row>
    <row r="82" spans="1:60" ht="99.95" customHeight="1">
      <c r="A82" s="145" t="s">
        <v>6</v>
      </c>
      <c r="B82" s="377" t="s">
        <v>105</v>
      </c>
      <c r="C82" s="378"/>
      <c r="D82" s="180" t="s">
        <v>114</v>
      </c>
      <c r="E82" s="181">
        <v>2</v>
      </c>
      <c r="F82" s="181">
        <v>10</v>
      </c>
      <c r="G82" s="244"/>
      <c r="H82" s="246">
        <f t="shared" si="0"/>
        <v>0</v>
      </c>
      <c r="I82" s="420"/>
      <c r="J82" s="420"/>
      <c r="K82" s="420"/>
    </row>
    <row r="83" spans="1:60" s="1" customFormat="1" ht="99.95" customHeight="1">
      <c r="A83" s="145" t="s">
        <v>7</v>
      </c>
      <c r="B83" s="377" t="s">
        <v>106</v>
      </c>
      <c r="C83" s="378"/>
      <c r="D83" s="183" t="s">
        <v>79</v>
      </c>
      <c r="E83" s="184">
        <v>5</v>
      </c>
      <c r="F83" s="184">
        <v>5</v>
      </c>
      <c r="G83" s="250"/>
      <c r="H83" s="249">
        <f t="shared" si="0"/>
        <v>0</v>
      </c>
      <c r="I83" s="379"/>
      <c r="J83" s="379"/>
      <c r="K83" s="379"/>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row>
    <row r="84" spans="1:60" ht="99.95" customHeight="1">
      <c r="A84" s="145" t="s">
        <v>8</v>
      </c>
      <c r="B84" s="377" t="s">
        <v>107</v>
      </c>
      <c r="C84" s="378"/>
      <c r="D84" s="180" t="s">
        <v>81</v>
      </c>
      <c r="E84" s="185">
        <v>3</v>
      </c>
      <c r="F84" s="181">
        <v>9</v>
      </c>
      <c r="G84" s="244"/>
      <c r="H84" s="246">
        <f t="shared" si="0"/>
        <v>0</v>
      </c>
      <c r="I84" s="379"/>
      <c r="J84" s="379"/>
      <c r="K84" s="379"/>
    </row>
    <row r="85" spans="1:60" ht="99.95" customHeight="1">
      <c r="A85" s="145" t="s">
        <v>9</v>
      </c>
      <c r="B85" s="377" t="s">
        <v>108</v>
      </c>
      <c r="C85" s="378"/>
      <c r="D85" s="180" t="s">
        <v>187</v>
      </c>
      <c r="E85" s="185">
        <v>3</v>
      </c>
      <c r="F85" s="181">
        <v>9</v>
      </c>
      <c r="G85" s="244"/>
      <c r="H85" s="246">
        <f t="shared" si="0"/>
        <v>0</v>
      </c>
      <c r="I85" s="379"/>
      <c r="J85" s="379"/>
      <c r="K85" s="379"/>
    </row>
    <row r="86" spans="1:60" ht="99.95" customHeight="1">
      <c r="A86" s="145" t="s">
        <v>33</v>
      </c>
      <c r="B86" s="377" t="s">
        <v>109</v>
      </c>
      <c r="C86" s="378"/>
      <c r="D86" s="180" t="s">
        <v>115</v>
      </c>
      <c r="E86" s="185">
        <v>2</v>
      </c>
      <c r="F86" s="181">
        <v>10</v>
      </c>
      <c r="G86" s="244"/>
      <c r="H86" s="247">
        <f t="shared" si="0"/>
        <v>0</v>
      </c>
      <c r="I86" s="379"/>
      <c r="J86" s="379"/>
      <c r="K86" s="379"/>
    </row>
    <row r="87" spans="1:60" ht="99.95" customHeight="1">
      <c r="A87" s="145" t="s">
        <v>34</v>
      </c>
      <c r="B87" s="363" t="s">
        <v>110</v>
      </c>
      <c r="C87" s="365"/>
      <c r="D87" s="180" t="s">
        <v>79</v>
      </c>
      <c r="E87" s="185">
        <v>6</v>
      </c>
      <c r="F87" s="181">
        <v>6</v>
      </c>
      <c r="G87" s="248"/>
      <c r="H87" s="247">
        <f t="shared" si="0"/>
        <v>0</v>
      </c>
      <c r="I87" s="379"/>
      <c r="J87" s="379"/>
      <c r="K87" s="379"/>
    </row>
    <row r="88" spans="1:60" ht="99.95" customHeight="1">
      <c r="A88" s="145" t="s">
        <v>51</v>
      </c>
      <c r="B88" s="363" t="s">
        <v>111</v>
      </c>
      <c r="C88" s="365"/>
      <c r="D88" s="180" t="s">
        <v>80</v>
      </c>
      <c r="E88" s="185">
        <v>3</v>
      </c>
      <c r="F88" s="181">
        <v>6</v>
      </c>
      <c r="G88" s="248"/>
      <c r="H88" s="247">
        <f t="shared" si="0"/>
        <v>0</v>
      </c>
      <c r="I88" s="379"/>
      <c r="J88" s="379"/>
      <c r="K88" s="379"/>
    </row>
    <row r="89" spans="1:60" ht="99.95" customHeight="1">
      <c r="A89" s="145" t="s">
        <v>57</v>
      </c>
      <c r="B89" s="363" t="s">
        <v>112</v>
      </c>
      <c r="C89" s="365"/>
      <c r="D89" s="180" t="s">
        <v>81</v>
      </c>
      <c r="E89" s="185">
        <v>2</v>
      </c>
      <c r="F89" s="181">
        <v>6</v>
      </c>
      <c r="G89" s="244"/>
      <c r="H89" s="246">
        <f t="shared" si="0"/>
        <v>0</v>
      </c>
      <c r="I89" s="379"/>
      <c r="J89" s="379"/>
      <c r="K89" s="379"/>
      <c r="L89" s="18"/>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row>
    <row r="90" spans="1:60" ht="105" customHeight="1">
      <c r="A90" s="383" t="s">
        <v>82</v>
      </c>
      <c r="B90" s="383"/>
      <c r="C90" s="383"/>
      <c r="D90" s="383"/>
      <c r="E90" s="383"/>
      <c r="F90" s="245">
        <f>SUM(F81:F89)</f>
        <v>65</v>
      </c>
      <c r="G90" s="244"/>
      <c r="H90" s="243">
        <f>SUM(H81:H89)</f>
        <v>0</v>
      </c>
      <c r="I90" s="460"/>
      <c r="J90" s="460"/>
      <c r="K90" s="460"/>
      <c r="L90" s="18"/>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row>
    <row r="91" spans="1:60" s="51" customFormat="1" ht="79.5" customHeight="1">
      <c r="A91" s="7"/>
      <c r="B91" s="108" t="str">
        <f>[1]oceniający1!B37</f>
        <v>Numer ewidencyjny wniosku:</v>
      </c>
      <c r="C91" s="73">
        <f>[1]Nagłówek!C16</f>
        <v>0</v>
      </c>
      <c r="D91" s="432"/>
      <c r="E91" s="432"/>
      <c r="F91" s="242"/>
      <c r="G91" s="242"/>
      <c r="H91" s="241"/>
      <c r="I91" s="18"/>
      <c r="J91" s="18"/>
      <c r="K91" s="18"/>
      <c r="L91" s="18"/>
    </row>
    <row r="92" spans="1:60" ht="85.5" customHeight="1">
      <c r="A92" s="12"/>
      <c r="B92" s="147" t="s">
        <v>24</v>
      </c>
      <c r="C92" s="147"/>
      <c r="D92" s="240"/>
      <c r="E92" s="240"/>
      <c r="F92" s="240"/>
      <c r="G92" s="240"/>
      <c r="H92" s="240"/>
      <c r="I92" s="49"/>
      <c r="J92" s="49"/>
      <c r="K92" s="49"/>
      <c r="L92" s="18"/>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row>
    <row r="93" spans="1:60" ht="66" customHeight="1">
      <c r="A93" s="12"/>
      <c r="B93" s="5"/>
      <c r="C93" s="3"/>
      <c r="D93" s="239"/>
      <c r="E93" s="239"/>
      <c r="F93" s="239"/>
      <c r="G93" s="239"/>
      <c r="H93" s="239"/>
      <c r="I93" s="4"/>
      <c r="J93" s="4"/>
      <c r="K93" s="4"/>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row>
    <row r="94" spans="1:60" ht="210" customHeight="1">
      <c r="B94" s="2"/>
      <c r="C94" s="2"/>
      <c r="D94" s="238"/>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row>
    <row r="95" spans="1:60" ht="168.75" customHeight="1">
      <c r="D95" s="238"/>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row>
    <row r="96" spans="1:60" ht="284.25" customHeight="1">
      <c r="D96" s="238"/>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row>
    <row r="97" spans="1:60" s="51" customFormat="1" ht="46.5" customHeight="1">
      <c r="A97" s="237"/>
      <c r="B97" s="236" t="str">
        <f>B91</f>
        <v>Numer ewidencyjny wniosku:</v>
      </c>
      <c r="C97" s="26">
        <f>C91</f>
        <v>0</v>
      </c>
      <c r="D97" s="235"/>
      <c r="E97" s="235"/>
      <c r="F97" s="235"/>
      <c r="G97" s="235"/>
      <c r="H97" s="235"/>
      <c r="I97" s="234"/>
      <c r="J97" s="234"/>
      <c r="K97" s="26"/>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51" customFormat="1" ht="74.25" customHeight="1" thickBot="1">
      <c r="A98" s="395" t="s">
        <v>36</v>
      </c>
      <c r="B98" s="395"/>
      <c r="C98" s="395"/>
      <c r="D98" s="395"/>
      <c r="E98" s="395"/>
      <c r="F98" s="395"/>
      <c r="G98" s="395"/>
      <c r="H98" s="395"/>
      <c r="I98" s="395"/>
      <c r="J98" s="395"/>
      <c r="K98" s="395"/>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6" customFormat="1" ht="49.5" customHeight="1" thickTop="1" thickBot="1">
      <c r="A99" s="60" t="s">
        <v>10</v>
      </c>
      <c r="B99" s="64" t="s">
        <v>56</v>
      </c>
      <c r="C99" s="396" t="s">
        <v>26</v>
      </c>
      <c r="D99" s="397"/>
      <c r="E99" s="397"/>
      <c r="F99" s="397"/>
      <c r="G99" s="397"/>
      <c r="H99" s="397"/>
      <c r="I99" s="397"/>
      <c r="J99" s="397"/>
      <c r="K99" s="398"/>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51" customFormat="1" ht="409.5" customHeight="1" thickTop="1">
      <c r="A100" s="65">
        <v>1</v>
      </c>
      <c r="B100" s="150" t="s">
        <v>104</v>
      </c>
      <c r="C100" s="444" t="s">
        <v>194</v>
      </c>
      <c r="D100" s="445"/>
      <c r="E100" s="445"/>
      <c r="F100" s="445"/>
      <c r="G100" s="445"/>
      <c r="H100" s="445"/>
      <c r="I100" s="445"/>
      <c r="J100" s="445"/>
      <c r="K100" s="446"/>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6" customFormat="1" ht="205.5" customHeight="1">
      <c r="A101" s="66" t="s">
        <v>6</v>
      </c>
      <c r="B101" s="144" t="s">
        <v>105</v>
      </c>
      <c r="C101" s="402" t="s">
        <v>211</v>
      </c>
      <c r="D101" s="403"/>
      <c r="E101" s="403"/>
      <c r="F101" s="403"/>
      <c r="G101" s="403"/>
      <c r="H101" s="403"/>
      <c r="I101" s="403"/>
      <c r="J101" s="403"/>
      <c r="K101" s="404"/>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6" customFormat="1" ht="162" customHeight="1">
      <c r="A102" s="66" t="s">
        <v>7</v>
      </c>
      <c r="B102" s="144" t="s">
        <v>106</v>
      </c>
      <c r="C102" s="402" t="s">
        <v>116</v>
      </c>
      <c r="D102" s="403"/>
      <c r="E102" s="403"/>
      <c r="F102" s="403"/>
      <c r="G102" s="403"/>
      <c r="H102" s="403"/>
      <c r="I102" s="403"/>
      <c r="J102" s="403"/>
      <c r="K102" s="404"/>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s="6" customFormat="1" ht="390" customHeight="1">
      <c r="A103" s="66" t="s">
        <v>8</v>
      </c>
      <c r="B103" s="144" t="s">
        <v>107</v>
      </c>
      <c r="C103" s="402" t="s">
        <v>209</v>
      </c>
      <c r="D103" s="403"/>
      <c r="E103" s="403"/>
      <c r="F103" s="403"/>
      <c r="G103" s="403"/>
      <c r="H103" s="403"/>
      <c r="I103" s="403"/>
      <c r="J103" s="403"/>
      <c r="K103" s="404"/>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row>
    <row r="104" spans="1:60" s="6" customFormat="1" ht="409.5" customHeight="1">
      <c r="A104" s="66" t="s">
        <v>9</v>
      </c>
      <c r="B104" s="144" t="s">
        <v>108</v>
      </c>
      <c r="C104" s="402" t="s">
        <v>117</v>
      </c>
      <c r="D104" s="403"/>
      <c r="E104" s="403"/>
      <c r="F104" s="403"/>
      <c r="G104" s="403"/>
      <c r="H104" s="403"/>
      <c r="I104" s="403"/>
      <c r="J104" s="403"/>
      <c r="K104" s="4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row>
    <row r="105" spans="1:60" ht="182.25" customHeight="1">
      <c r="A105" s="66" t="s">
        <v>33</v>
      </c>
      <c r="B105" s="144" t="s">
        <v>109</v>
      </c>
      <c r="C105" s="406" t="s">
        <v>118</v>
      </c>
      <c r="D105" s="407"/>
      <c r="E105" s="407"/>
      <c r="F105" s="407"/>
      <c r="G105" s="407"/>
      <c r="H105" s="407"/>
      <c r="I105" s="407"/>
      <c r="J105" s="407"/>
      <c r="K105" s="408"/>
    </row>
    <row r="106" spans="1:60" ht="179.25" customHeight="1">
      <c r="A106" s="66" t="s">
        <v>34</v>
      </c>
      <c r="B106" s="144" t="s">
        <v>110</v>
      </c>
      <c r="C106" s="405" t="s">
        <v>119</v>
      </c>
      <c r="D106" s="405"/>
      <c r="E106" s="405"/>
      <c r="F106" s="405"/>
      <c r="G106" s="405"/>
      <c r="H106" s="405"/>
      <c r="I106" s="405"/>
      <c r="J106" s="405"/>
      <c r="K106" s="405"/>
    </row>
    <row r="107" spans="1:60" ht="230.25" customHeight="1">
      <c r="A107" s="66" t="s">
        <v>51</v>
      </c>
      <c r="B107" s="144" t="s">
        <v>111</v>
      </c>
      <c r="C107" s="405" t="s">
        <v>120</v>
      </c>
      <c r="D107" s="405"/>
      <c r="E107" s="405"/>
      <c r="F107" s="405"/>
      <c r="G107" s="405"/>
      <c r="H107" s="405"/>
      <c r="I107" s="405"/>
      <c r="J107" s="405"/>
      <c r="K107" s="405"/>
    </row>
    <row r="108" spans="1:60" ht="265.5" customHeight="1">
      <c r="A108" s="66" t="s">
        <v>57</v>
      </c>
      <c r="B108" s="144" t="s">
        <v>112</v>
      </c>
      <c r="C108" s="405" t="s">
        <v>195</v>
      </c>
      <c r="D108" s="405"/>
      <c r="E108" s="405"/>
      <c r="F108" s="405"/>
      <c r="G108" s="405"/>
      <c r="H108" s="405"/>
      <c r="I108" s="405"/>
      <c r="J108" s="405"/>
      <c r="K108" s="405"/>
    </row>
    <row r="109" spans="1:60" ht="36" customHeight="1">
      <c r="A109" s="230"/>
      <c r="B109" s="233" t="str">
        <f>B64</f>
        <v>Numer ewidencyjny wniosku:</v>
      </c>
      <c r="C109" s="232">
        <f>[1]oceniający1!C37</f>
        <v>0</v>
      </c>
      <c r="D109" s="231"/>
      <c r="E109" s="231"/>
      <c r="F109" s="231"/>
      <c r="G109" s="231"/>
      <c r="H109" s="231"/>
      <c r="I109" s="230"/>
      <c r="J109" s="230"/>
      <c r="K109" s="230"/>
    </row>
    <row r="110" spans="1:60" ht="42.75" customHeight="1">
      <c r="A110" s="39"/>
      <c r="B110" s="40"/>
      <c r="C110" s="41"/>
      <c r="D110" s="198"/>
      <c r="E110" s="199"/>
      <c r="F110" s="198"/>
      <c r="G110" s="198"/>
      <c r="H110" s="198"/>
      <c r="I110" s="41"/>
      <c r="J110" s="41"/>
      <c r="K110" s="41"/>
    </row>
    <row r="111" spans="1:60" ht="91.5" customHeight="1">
      <c r="A111" s="42"/>
      <c r="B111" s="42"/>
      <c r="C111" s="42"/>
      <c r="D111" s="229"/>
      <c r="E111" s="229"/>
      <c r="F111" s="229"/>
      <c r="G111" s="229"/>
      <c r="H111" s="229"/>
      <c r="I111" s="42"/>
      <c r="J111" s="42"/>
      <c r="K111" s="42"/>
    </row>
    <row r="112" spans="1:60" ht="91.5" customHeight="1" thickBot="1">
      <c r="A112" s="211"/>
      <c r="B112" s="212"/>
      <c r="C112" s="212"/>
      <c r="D112" s="461" t="s">
        <v>41</v>
      </c>
      <c r="E112" s="461"/>
      <c r="F112" s="461"/>
      <c r="G112" s="461"/>
      <c r="H112" s="461"/>
      <c r="I112" s="461"/>
      <c r="J112" s="211"/>
      <c r="K112" s="210"/>
    </row>
    <row r="113" spans="1:60" ht="91.5" customHeight="1" thickTop="1" thickBot="1">
      <c r="A113" s="447"/>
      <c r="B113" s="201"/>
      <c r="C113" s="201"/>
      <c r="D113" s="448" t="s">
        <v>38</v>
      </c>
      <c r="E113" s="449"/>
      <c r="F113" s="449"/>
      <c r="G113" s="450"/>
      <c r="H113" s="228" t="s">
        <v>39</v>
      </c>
      <c r="I113" s="201"/>
      <c r="J113" s="201"/>
      <c r="K113" s="201"/>
    </row>
    <row r="114" spans="1:60" ht="90" customHeight="1" thickTop="1" thickBot="1">
      <c r="A114" s="447"/>
      <c r="B114" s="201"/>
      <c r="C114" s="201"/>
      <c r="D114" s="451"/>
      <c r="E114" s="452"/>
      <c r="F114" s="452"/>
      <c r="G114" s="453"/>
      <c r="H114" s="227"/>
      <c r="I114" s="201"/>
      <c r="J114" s="201"/>
      <c r="K114" s="201"/>
    </row>
    <row r="115" spans="1:60" ht="121.5" customHeight="1" thickTop="1">
      <c r="A115" s="211"/>
      <c r="B115" s="201"/>
      <c r="C115" s="201"/>
      <c r="D115" s="226"/>
      <c r="E115" s="226"/>
      <c r="F115" s="226"/>
      <c r="G115" s="226"/>
      <c r="H115" s="226"/>
      <c r="I115" s="201"/>
      <c r="J115" s="201"/>
      <c r="K115" s="201"/>
    </row>
    <row r="116" spans="1:60" ht="48" customHeight="1">
      <c r="A116" s="211"/>
      <c r="B116" s="201"/>
      <c r="C116" s="223" t="s">
        <v>175</v>
      </c>
      <c r="D116" s="224"/>
      <c r="E116" s="225">
        <f>H90</f>
        <v>0</v>
      </c>
      <c r="F116" s="224"/>
      <c r="G116" s="224"/>
      <c r="H116" s="224"/>
      <c r="I116" s="223"/>
      <c r="J116" s="223"/>
      <c r="K116" s="223"/>
    </row>
    <row r="117" spans="1:60" ht="30" customHeight="1">
      <c r="A117" s="217"/>
      <c r="B117" s="222"/>
      <c r="C117" s="222"/>
      <c r="D117" s="457"/>
      <c r="E117" s="457"/>
      <c r="F117" s="457"/>
      <c r="G117" s="457"/>
      <c r="H117" s="457"/>
      <c r="I117" s="218"/>
      <c r="J117" s="218"/>
      <c r="K117" s="218"/>
    </row>
    <row r="118" spans="1:60" ht="34.5" hidden="1" customHeight="1">
      <c r="A118" s="217"/>
      <c r="B118" s="222"/>
      <c r="C118" s="222"/>
      <c r="D118" s="221"/>
      <c r="E118" s="220" t="s">
        <v>40</v>
      </c>
      <c r="F118" s="219"/>
      <c r="G118" s="219"/>
      <c r="H118" s="219"/>
      <c r="I118" s="218"/>
      <c r="J118" s="218"/>
      <c r="K118" s="218"/>
    </row>
    <row r="119" spans="1:60" ht="35.25" hidden="1" customHeight="1">
      <c r="A119" s="217"/>
      <c r="B119" s="216"/>
      <c r="C119" s="216"/>
      <c r="D119" s="458"/>
      <c r="E119" s="458"/>
      <c r="F119" s="458"/>
      <c r="G119" s="215"/>
      <c r="H119" s="214"/>
      <c r="I119" s="213"/>
      <c r="J119" s="213"/>
      <c r="K119" s="213"/>
    </row>
    <row r="120" spans="1:60" ht="35.25" hidden="1" customHeight="1">
      <c r="A120" s="459"/>
      <c r="B120" s="459"/>
      <c r="C120" s="459"/>
      <c r="D120" s="459"/>
      <c r="E120" s="459"/>
      <c r="F120" s="459"/>
      <c r="G120" s="459"/>
      <c r="H120" s="459"/>
      <c r="I120" s="201"/>
      <c r="J120" s="201"/>
      <c r="K120" s="212"/>
    </row>
    <row r="121" spans="1:60" ht="35.25" hidden="1" customHeight="1">
      <c r="A121" s="212"/>
      <c r="B121" s="454"/>
      <c r="C121" s="454"/>
      <c r="D121" s="454"/>
      <c r="E121" s="454"/>
      <c r="F121" s="205"/>
      <c r="G121" s="205"/>
      <c r="H121" s="205"/>
      <c r="I121" s="201"/>
      <c r="J121" s="201"/>
      <c r="K121" s="212"/>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row>
    <row r="122" spans="1:60" ht="35.25" hidden="1" customHeight="1">
      <c r="A122" s="201"/>
      <c r="B122" s="454"/>
      <c r="C122" s="454"/>
      <c r="D122" s="454"/>
      <c r="E122" s="454"/>
      <c r="F122" s="205"/>
      <c r="G122" s="205"/>
      <c r="H122" s="205"/>
      <c r="I122" s="201"/>
      <c r="J122" s="201"/>
      <c r="K122" s="201"/>
    </row>
    <row r="123" spans="1:60" ht="35.25" hidden="1" customHeight="1">
      <c r="A123" s="211"/>
      <c r="B123" s="454"/>
      <c r="C123" s="454"/>
      <c r="D123" s="454"/>
      <c r="E123" s="454"/>
      <c r="F123" s="205"/>
      <c r="G123" s="205"/>
      <c r="H123" s="205"/>
      <c r="I123" s="201"/>
      <c r="J123" s="201"/>
      <c r="K123" s="210"/>
    </row>
    <row r="124" spans="1:60" ht="35.25" customHeight="1">
      <c r="A124" s="211"/>
      <c r="B124" s="454"/>
      <c r="C124" s="454"/>
      <c r="D124" s="454"/>
      <c r="E124" s="205"/>
      <c r="F124" s="205"/>
      <c r="G124" s="205"/>
      <c r="H124" s="205"/>
      <c r="I124" s="201"/>
      <c r="J124" s="201"/>
      <c r="K124" s="210"/>
    </row>
    <row r="125" spans="1:60" ht="35.25" customHeight="1">
      <c r="A125" s="201"/>
      <c r="B125" s="203"/>
      <c r="C125" s="203"/>
      <c r="D125" s="205"/>
      <c r="E125" s="205"/>
      <c r="F125" s="205"/>
      <c r="G125" s="205"/>
      <c r="H125" s="205"/>
      <c r="I125" s="201"/>
      <c r="J125" s="201"/>
      <c r="K125" s="201"/>
    </row>
    <row r="126" spans="1:60" ht="35.25" customHeight="1">
      <c r="A126" s="201"/>
      <c r="B126" s="454"/>
      <c r="C126" s="454"/>
      <c r="D126" s="454"/>
      <c r="E126" s="205"/>
      <c r="F126" s="205"/>
      <c r="G126" s="205"/>
      <c r="H126" s="205"/>
      <c r="I126" s="201"/>
      <c r="J126" s="201"/>
      <c r="K126" s="201"/>
    </row>
    <row r="127" spans="1:60" ht="35.25" customHeight="1">
      <c r="A127" s="201"/>
      <c r="B127" s="203"/>
      <c r="C127" s="203"/>
      <c r="D127" s="206"/>
      <c r="E127" s="205"/>
      <c r="F127" s="205"/>
      <c r="G127" s="205"/>
      <c r="H127" s="205"/>
      <c r="I127" s="201"/>
      <c r="J127" s="201"/>
      <c r="K127" s="201"/>
    </row>
    <row r="128" spans="1:60" ht="35.25" customHeight="1">
      <c r="A128" s="201"/>
      <c r="B128" s="209"/>
      <c r="C128" s="209" t="s">
        <v>174</v>
      </c>
      <c r="D128" s="204"/>
      <c r="E128" s="204"/>
      <c r="F128" s="205"/>
      <c r="G128" s="205"/>
      <c r="H128" s="204" t="s">
        <v>17</v>
      </c>
      <c r="I128" s="208"/>
      <c r="J128" s="201"/>
      <c r="K128" s="201"/>
    </row>
    <row r="129" spans="1:11" ht="57" customHeight="1">
      <c r="A129" s="201"/>
      <c r="B129" s="203"/>
      <c r="C129" s="207"/>
      <c r="D129" s="206"/>
      <c r="E129" s="205"/>
      <c r="F129" s="205"/>
      <c r="G129" s="205"/>
      <c r="H129" s="204"/>
      <c r="I129" s="201"/>
      <c r="J129" s="201"/>
      <c r="K129" s="201"/>
    </row>
    <row r="130" spans="1:11" ht="30.75" customHeight="1">
      <c r="A130" s="201"/>
      <c r="B130" s="203"/>
      <c r="C130" s="207"/>
      <c r="D130" s="206"/>
      <c r="E130" s="205"/>
      <c r="F130" s="205"/>
      <c r="G130" s="205"/>
      <c r="H130" s="204"/>
      <c r="I130" s="201"/>
      <c r="J130" s="201"/>
      <c r="K130" s="201"/>
    </row>
    <row r="131" spans="1:11" ht="33.75" customHeight="1">
      <c r="A131" s="201"/>
      <c r="B131" s="203"/>
      <c r="C131" s="455" t="s">
        <v>173</v>
      </c>
      <c r="D131" s="455"/>
      <c r="E131" s="455"/>
      <c r="F131" s="455"/>
      <c r="G131" s="455"/>
      <c r="H131" s="455"/>
      <c r="I131" s="202"/>
      <c r="J131" s="202"/>
      <c r="K131" s="201"/>
    </row>
    <row r="132" spans="1:11" ht="63.75" customHeight="1">
      <c r="A132" s="16"/>
      <c r="B132" s="374" t="s">
        <v>199</v>
      </c>
      <c r="C132" s="374"/>
      <c r="D132" s="374"/>
      <c r="E132" s="374"/>
      <c r="F132" s="374"/>
      <c r="G132" s="374"/>
      <c r="H132" s="374"/>
      <c r="I132" s="374"/>
      <c r="J132" s="374"/>
      <c r="K132" s="16"/>
    </row>
    <row r="133" spans="1:11" ht="226.5" customHeight="1">
      <c r="A133" s="16"/>
      <c r="B133" s="374"/>
      <c r="C133" s="374"/>
      <c r="D133" s="374"/>
      <c r="E133" s="374"/>
      <c r="F133" s="374"/>
      <c r="G133" s="374"/>
      <c r="H133" s="374"/>
      <c r="I133" s="374"/>
      <c r="J133" s="374"/>
      <c r="K133" s="16"/>
    </row>
    <row r="134" spans="1:11" ht="13.5" hidden="1" customHeight="1">
      <c r="A134" s="67"/>
      <c r="B134" s="67"/>
      <c r="C134" s="67"/>
      <c r="D134" s="197"/>
      <c r="E134" s="197"/>
      <c r="F134" s="197"/>
      <c r="G134" s="197"/>
      <c r="H134" s="197"/>
      <c r="I134" s="67"/>
      <c r="J134" s="67"/>
      <c r="K134" s="67"/>
    </row>
    <row r="135" spans="1:11" ht="63.75" hidden="1" customHeight="1">
      <c r="A135" s="67"/>
      <c r="B135" s="67" t="s">
        <v>77</v>
      </c>
      <c r="C135" s="67"/>
      <c r="D135" s="197"/>
      <c r="E135" s="197"/>
      <c r="F135" s="197"/>
      <c r="G135" s="197"/>
      <c r="H135" s="200" t="s">
        <v>172</v>
      </c>
      <c r="I135" s="67"/>
      <c r="J135" s="67"/>
      <c r="K135" s="67"/>
    </row>
    <row r="136" spans="1:11" ht="25.5">
      <c r="A136" s="39"/>
      <c r="B136" s="40"/>
      <c r="C136" s="41"/>
      <c r="D136" s="198"/>
      <c r="E136" s="199"/>
      <c r="F136" s="198"/>
      <c r="G136" s="198"/>
      <c r="H136" s="198"/>
      <c r="I136" s="41"/>
      <c r="J136" s="41"/>
      <c r="K136" s="41"/>
    </row>
    <row r="137" spans="1:11" ht="31.5">
      <c r="A137" s="67"/>
      <c r="B137" s="67"/>
      <c r="C137" s="67"/>
      <c r="D137" s="197"/>
      <c r="E137" s="197"/>
      <c r="F137" s="197"/>
      <c r="G137" s="197"/>
      <c r="H137" s="197"/>
      <c r="I137" s="67"/>
      <c r="J137" s="67"/>
      <c r="K137" s="67"/>
    </row>
  </sheetData>
  <sheetProtection formatCells="0" formatColumns="0" formatRows="0" autoFilter="0"/>
  <protectedRanges>
    <protectedRange sqref="L90:L92" name="Rozstęp3"/>
    <protectedRange sqref="A92:K97" name="Rozstęp3_2"/>
    <protectedRange sqref="J83:K89" name="Rozstęp4_2"/>
    <protectedRange sqref="I18:J19" name="Zakres6_2"/>
    <protectedRange sqref="I34:J34 J29 I46:J50 I32:J32 I21:J28" name="Zakres9_3"/>
    <protectedRange sqref="B14" name="Rozstęp1_1_4"/>
    <protectedRange sqref="H81:H89" name="Rozstęp2_3_2"/>
    <protectedRange sqref="J81:K82" name="Rozstęp4_1_2"/>
    <protectedRange sqref="I66:K68" name="Zakres7_1_2"/>
    <protectedRange sqref="B76" name="Zakres8_1_2"/>
    <protectedRange sqref="G81:G83" name="Zakres7_2_2"/>
    <protectedRange sqref="G84" name="Zakres7_4_2"/>
    <protectedRange sqref="G86:G89" name="Zakres7_5_2"/>
    <protectedRange sqref="H29:I29" name="Zakres9_1"/>
    <protectedRange sqref="I30:J30" name="Zakres9_6_1"/>
    <protectedRange sqref="A8:K11" name="Rozstęp1_1_5_5"/>
    <protectedRange sqref="A12:K12" name="Rozstęp1_1_1_4_5"/>
    <protectedRange sqref="F81:F83" name="Zakres7_2"/>
    <protectedRange sqref="D81:E83" name="Zakres9_5"/>
    <protectedRange sqref="F84" name="Zakres7_4"/>
    <protectedRange sqref="D84:E84" name="Zakres9_7"/>
    <protectedRange sqref="F86:F89" name="Zakres7_5"/>
    <protectedRange sqref="D86:E89" name="Zakres9_8"/>
  </protectedRanges>
  <mergeCells count="168">
    <mergeCell ref="B7:C7"/>
    <mergeCell ref="B8:C8"/>
    <mergeCell ref="B9:C9"/>
    <mergeCell ref="B10:C10"/>
    <mergeCell ref="B47:C47"/>
    <mergeCell ref="D47:H47"/>
    <mergeCell ref="D7:K7"/>
    <mergeCell ref="D8:K8"/>
    <mergeCell ref="D9:K9"/>
    <mergeCell ref="D10:K10"/>
    <mergeCell ref="D11:K11"/>
    <mergeCell ref="D12:K12"/>
    <mergeCell ref="I43:I44"/>
    <mergeCell ref="J43:J44"/>
    <mergeCell ref="K43:K44"/>
    <mergeCell ref="B40:C40"/>
    <mergeCell ref="D40:H40"/>
    <mergeCell ref="B41:C41"/>
    <mergeCell ref="D41:H41"/>
    <mergeCell ref="B42:C42"/>
    <mergeCell ref="D42:H42"/>
    <mergeCell ref="K29:K30"/>
    <mergeCell ref="B33:K33"/>
    <mergeCell ref="A34:K34"/>
    <mergeCell ref="A2:K2"/>
    <mergeCell ref="D3:K3"/>
    <mergeCell ref="D4:K4"/>
    <mergeCell ref="D5:K5"/>
    <mergeCell ref="D6:K6"/>
    <mergeCell ref="B3:C3"/>
    <mergeCell ref="B4:C4"/>
    <mergeCell ref="B5:C5"/>
    <mergeCell ref="B6:C6"/>
    <mergeCell ref="C101:K101"/>
    <mergeCell ref="C102:K102"/>
    <mergeCell ref="C103:K103"/>
    <mergeCell ref="C104:K104"/>
    <mergeCell ref="C105:K105"/>
    <mergeCell ref="C106:K106"/>
    <mergeCell ref="B122:E122"/>
    <mergeCell ref="B123:E123"/>
    <mergeCell ref="C107:K107"/>
    <mergeCell ref="C108:K108"/>
    <mergeCell ref="D112:I112"/>
    <mergeCell ref="A113:A114"/>
    <mergeCell ref="D113:G113"/>
    <mergeCell ref="D114:G114"/>
    <mergeCell ref="B124:D124"/>
    <mergeCell ref="B126:D126"/>
    <mergeCell ref="C131:H131"/>
    <mergeCell ref="B132:J133"/>
    <mergeCell ref="I55:I57"/>
    <mergeCell ref="J55:J57"/>
    <mergeCell ref="D117:H117"/>
    <mergeCell ref="D119:F119"/>
    <mergeCell ref="A120:H120"/>
    <mergeCell ref="B121:E121"/>
    <mergeCell ref="B87:C87"/>
    <mergeCell ref="I87:K87"/>
    <mergeCell ref="B88:C88"/>
    <mergeCell ref="I88:K88"/>
    <mergeCell ref="B89:C89"/>
    <mergeCell ref="I89:K89"/>
    <mergeCell ref="A90:E90"/>
    <mergeCell ref="I90:K90"/>
    <mergeCell ref="D91:E91"/>
    <mergeCell ref="A98:K98"/>
    <mergeCell ref="C99:K99"/>
    <mergeCell ref="C100:K100"/>
    <mergeCell ref="B81:C81"/>
    <mergeCell ref="I81:K81"/>
    <mergeCell ref="B82:C82"/>
    <mergeCell ref="I82:K82"/>
    <mergeCell ref="B83:C83"/>
    <mergeCell ref="I83:K83"/>
    <mergeCell ref="B84:C84"/>
    <mergeCell ref="I84:K84"/>
    <mergeCell ref="B85:C85"/>
    <mergeCell ref="I85:K85"/>
    <mergeCell ref="B86:C86"/>
    <mergeCell ref="I86:K86"/>
    <mergeCell ref="B77:K77"/>
    <mergeCell ref="A79:A80"/>
    <mergeCell ref="B79:C80"/>
    <mergeCell ref="D79:D80"/>
    <mergeCell ref="E79:E80"/>
    <mergeCell ref="F79:F80"/>
    <mergeCell ref="G79:G80"/>
    <mergeCell ref="H79:H80"/>
    <mergeCell ref="I79:K80"/>
    <mergeCell ref="B59:C59"/>
    <mergeCell ref="D59:H59"/>
    <mergeCell ref="C69:H69"/>
    <mergeCell ref="B72:H72"/>
    <mergeCell ref="B74:H74"/>
    <mergeCell ref="C76:H76"/>
    <mergeCell ref="I76:K76"/>
    <mergeCell ref="B61:K61"/>
    <mergeCell ref="K55:K57"/>
    <mergeCell ref="D64:E64"/>
    <mergeCell ref="B65:H65"/>
    <mergeCell ref="I65:J65"/>
    <mergeCell ref="B66:H66"/>
    <mergeCell ref="I66:J66"/>
    <mergeCell ref="B67:H67"/>
    <mergeCell ref="I67:J67"/>
    <mergeCell ref="B68:H68"/>
    <mergeCell ref="I68:J68"/>
    <mergeCell ref="B60:C60"/>
    <mergeCell ref="D60:H60"/>
    <mergeCell ref="B55:C56"/>
    <mergeCell ref="A43:A44"/>
    <mergeCell ref="B43:C44"/>
    <mergeCell ref="D43:H44"/>
    <mergeCell ref="B58:C58"/>
    <mergeCell ref="D58:H58"/>
    <mergeCell ref="B48:C48"/>
    <mergeCell ref="D48:H48"/>
    <mergeCell ref="A55:A56"/>
    <mergeCell ref="B45:C45"/>
    <mergeCell ref="D45:H45"/>
    <mergeCell ref="B46:C46"/>
    <mergeCell ref="D46:H46"/>
    <mergeCell ref="B49:C49"/>
    <mergeCell ref="D49:H49"/>
    <mergeCell ref="D55:H56"/>
    <mergeCell ref="B57:C57"/>
    <mergeCell ref="D57:H57"/>
    <mergeCell ref="D51:E51"/>
    <mergeCell ref="A52:K52"/>
    <mergeCell ref="A53:K53"/>
    <mergeCell ref="B54:C54"/>
    <mergeCell ref="D54:H54"/>
    <mergeCell ref="B35:C35"/>
    <mergeCell ref="D35:H35"/>
    <mergeCell ref="B36:C36"/>
    <mergeCell ref="D36:H36"/>
    <mergeCell ref="B37:C37"/>
    <mergeCell ref="D37:H37"/>
    <mergeCell ref="B38:C38"/>
    <mergeCell ref="D38:H38"/>
    <mergeCell ref="B39:C39"/>
    <mergeCell ref="D39:H39"/>
    <mergeCell ref="B29:B30"/>
    <mergeCell ref="D29:H29"/>
    <mergeCell ref="B23:C23"/>
    <mergeCell ref="D23:H23"/>
    <mergeCell ref="B24:C24"/>
    <mergeCell ref="D24:H24"/>
    <mergeCell ref="B25:C25"/>
    <mergeCell ref="D25:H25"/>
    <mergeCell ref="B26:C26"/>
    <mergeCell ref="D26:H26"/>
    <mergeCell ref="B27:C27"/>
    <mergeCell ref="D27:H27"/>
    <mergeCell ref="B21:C21"/>
    <mergeCell ref="D21:H21"/>
    <mergeCell ref="B22:C22"/>
    <mergeCell ref="D22:H22"/>
    <mergeCell ref="B15:K15"/>
    <mergeCell ref="A16:K16"/>
    <mergeCell ref="D17:H17"/>
    <mergeCell ref="B18:C18"/>
    <mergeCell ref="D18:H18"/>
    <mergeCell ref="B19:C19"/>
    <mergeCell ref="D19:H19"/>
    <mergeCell ref="B20:C20"/>
    <mergeCell ref="D20:H20"/>
  </mergeCells>
  <printOptions horizontalCentered="1"/>
  <pageMargins left="0.15748031496062992" right="0.19685039370078741" top="0.51181102362204722" bottom="0.35433070866141736" header="0.31496062992125984" footer="0.31496062992125984"/>
  <pageSetup paperSize="9" scale="33" fitToHeight="0" orientation="landscape" verticalDpi="4294967295" r:id="rId1"/>
  <headerFooter>
    <oddHeader>&amp;C&amp;G</oddHeader>
    <oddFooter>&amp;C&amp;18Strona &amp;P z &amp;N</oddFooter>
  </headerFooter>
  <rowBreaks count="9" manualBreakCount="9">
    <brk id="13" max="10" man="1"/>
    <brk id="31" max="10" man="1"/>
    <brk id="41" max="10" man="1"/>
    <brk id="50" max="10" man="1"/>
    <brk id="63" max="10" man="1"/>
    <brk id="74" max="10" man="1"/>
    <brk id="90" max="10" man="1"/>
    <brk id="96" max="10" man="1"/>
    <brk id="108" max="10" man="1"/>
  </rowBreaks>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6</vt:i4>
      </vt:variant>
    </vt:vector>
  </HeadingPairs>
  <TitlesOfParts>
    <vt:vector size="13" baseType="lpstr">
      <vt:lpstr>Nagłówek</vt:lpstr>
      <vt:lpstr>oceniający1</vt:lpstr>
      <vt:lpstr>OCENIAJĄCY  2.</vt:lpstr>
      <vt:lpstr>oceniający2</vt:lpstr>
      <vt:lpstr>Instrukcja dokonywania oceny</vt:lpstr>
      <vt:lpstr>Karta wynikowa</vt:lpstr>
      <vt:lpstr>Karta dla Wnioskodawcy</vt:lpstr>
      <vt:lpstr>'Instrukcja dokonywania oceny'!Obszar_wydruku</vt:lpstr>
      <vt:lpstr>'Karta dla Wnioskodawcy'!Obszar_wydruku</vt:lpstr>
      <vt:lpstr>'Karta wynikowa'!Obszar_wydruku</vt:lpstr>
      <vt:lpstr>Nagłówek!Obszar_wydruku</vt:lpstr>
      <vt:lpstr>oceniający1!Obszar_wydruku</vt:lpstr>
      <vt:lpstr>oceniający2!Obszar_wydruku</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Knap, Małgorzata</cp:lastModifiedBy>
  <cp:lastPrinted>2021-10-18T08:14:33Z</cp:lastPrinted>
  <dcterms:created xsi:type="dcterms:W3CDTF">2008-04-25T12:39:43Z</dcterms:created>
  <dcterms:modified xsi:type="dcterms:W3CDTF">2021-10-18T09:10:54Z</dcterms:modified>
</cp:coreProperties>
</file>