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mikro" defaultThemeVersion="124226"/>
  <bookViews>
    <workbookView xWindow="0" yWindow="255" windowWidth="15480" windowHeight="10530" tabRatio="617"/>
  </bookViews>
  <sheets>
    <sheet name="Oceniający 1" sheetId="17" r:id="rId1"/>
    <sheet name="Oceniający 2" sheetId="28" r:id="rId2"/>
    <sheet name="Karta wynikowa" sheetId="16" r:id="rId3"/>
    <sheet name="Karta info dla Wnioskodawcy" sheetId="29" r:id="rId4"/>
  </sheets>
  <definedNames>
    <definedName name="_ftn1" localSheetId="3">'Karta info dla Wnioskodawcy'!#REF!</definedName>
    <definedName name="_ftn1" localSheetId="2">'Karta wynikowa'!#REF!</definedName>
    <definedName name="_ftn1" localSheetId="0">'Oceniający 1'!#REF!</definedName>
    <definedName name="_ftn1" localSheetId="1">'Oceniający 2'!#REF!</definedName>
    <definedName name="_ftnref1" localSheetId="3">'Karta info dla Wnioskodawcy'!#REF!</definedName>
    <definedName name="_ftnref1" localSheetId="2">'Karta wynikowa'!#REF!</definedName>
    <definedName name="_ftnref1" localSheetId="0">'Oceniający 1'!#REF!</definedName>
    <definedName name="_ftnref1" localSheetId="1">'Oceniający 2'!#REF!</definedName>
    <definedName name="excelblog_Dziesiatki">{"dziesięć";"dwadzieścia";"trzydzieści";"czterdzieści";"pięćdziesiąt";"sześćdziesiąt";"siedemdziesiąt";"osiemdziesiąt";"dziewięćdziesiąt"}</definedName>
    <definedName name="excelblog_Jednosci">{"jeden";"dwa";"trzy";"cztery";"pięć";"sześć";"siedem";"osiem";"dziewięć";"dziesięć";"jedenaście";"dwanaście";"trzynaście";"czternaście";"piętnaście";"szestnaście";"siedemnaście";"osiemnaście";"dziewiętnaście";"dwadzieścia"}</definedName>
    <definedName name="excelblog_Komunikat1">"W polu z kwotą nie znajduje się liczba"</definedName>
    <definedName name="excelblog_Komunikat2">"Kwota do zamiany jest nieprawidłowa (zbyt duża lub ujemna)"</definedName>
    <definedName name="excelblog_Setki">{"sto";"dwieście";"trzysta";"czterysta";"pięćset";"sześćset";"siedemset";"osiemset";"dziewięcset"}</definedName>
    <definedName name="_xlnm.Print_Area" localSheetId="3">'Karta info dla Wnioskodawcy'!$A$1:$J$123</definedName>
    <definedName name="_xlnm.Print_Area" localSheetId="2">'Karta wynikowa'!$A$1:$J$38</definedName>
    <definedName name="_xlnm.Print_Area" localSheetId="0">'Oceniający 1'!$A$1:$J$96</definedName>
    <definedName name="_xlnm.Print_Area" localSheetId="1">'Oceniający 2'!$A$1:$J$96</definedName>
    <definedName name="OLE_LINK1" localSheetId="3">'Karta info dla Wnioskodawcy'!$D$13</definedName>
    <definedName name="OLE_LINK1" localSheetId="2">'Karta wynikowa'!#REF!</definedName>
    <definedName name="OLE_LINK1" localSheetId="0">'Oceniający 1'!$D$13</definedName>
    <definedName name="OLE_LINK1" localSheetId="1">'Oceniający 2'!$D$13</definedName>
    <definedName name="slownie" localSheetId="3">#REF!</definedName>
    <definedName name="slownie" localSheetId="2">#REF!</definedName>
    <definedName name="slownie" localSheetId="0">#REF!</definedName>
    <definedName name="slownie" localSheetId="1">#REF!</definedName>
    <definedName name="slownie">#REF!</definedName>
  </definedNames>
  <calcPr calcId="145621"/>
</workbook>
</file>

<file path=xl/calcChain.xml><?xml version="1.0" encoding="utf-8"?>
<calcChain xmlns="http://schemas.openxmlformats.org/spreadsheetml/2006/main">
  <c r="H72" i="28" l="1"/>
  <c r="H70" i="28"/>
  <c r="H68" i="28"/>
  <c r="H67" i="28"/>
  <c r="H66" i="28"/>
  <c r="H65" i="28"/>
  <c r="H64" i="28"/>
  <c r="H63" i="28"/>
  <c r="H72" i="17"/>
  <c r="H70" i="17"/>
  <c r="H68" i="17"/>
  <c r="H67" i="17"/>
  <c r="H66" i="17"/>
  <c r="H65" i="17"/>
  <c r="H64" i="17"/>
  <c r="H63" i="17"/>
  <c r="B97" i="29" l="1"/>
  <c r="B75" i="29"/>
  <c r="B84" i="29" s="1"/>
  <c r="F73" i="29"/>
  <c r="B57" i="29"/>
  <c r="B50" i="29"/>
  <c r="B14" i="29"/>
  <c r="J13" i="29"/>
  <c r="C13" i="29"/>
  <c r="C14" i="29" s="1"/>
  <c r="D12" i="29"/>
  <c r="D11" i="29"/>
  <c r="D10" i="29"/>
  <c r="D9" i="29"/>
  <c r="D8" i="29"/>
  <c r="D7" i="29"/>
  <c r="J13" i="28"/>
  <c r="C13" i="28"/>
  <c r="C75" i="28" s="1"/>
  <c r="C84" i="28" s="1"/>
  <c r="D12" i="28"/>
  <c r="D11" i="28"/>
  <c r="D10" i="28"/>
  <c r="D9" i="28"/>
  <c r="D8" i="28"/>
  <c r="D7" i="28"/>
  <c r="B75" i="28"/>
  <c r="B84" i="28" s="1"/>
  <c r="F73" i="28"/>
  <c r="H71" i="28"/>
  <c r="H69" i="28"/>
  <c r="C57" i="28"/>
  <c r="B57" i="28"/>
  <c r="C50" i="28"/>
  <c r="B50" i="28"/>
  <c r="C30" i="28"/>
  <c r="B14" i="28"/>
  <c r="H71" i="17"/>
  <c r="C30" i="17"/>
  <c r="C97" i="29" l="1"/>
  <c r="H73" i="28"/>
  <c r="H26" i="16" s="1"/>
  <c r="C30" i="29"/>
  <c r="C50" i="29"/>
  <c r="C57" i="29"/>
  <c r="C75" i="29"/>
  <c r="C84" i="29" s="1"/>
  <c r="C14" i="28"/>
  <c r="C2" i="16" l="1"/>
  <c r="B2" i="16"/>
  <c r="F31" i="16" l="1"/>
  <c r="D31" i="16"/>
  <c r="E116" i="29" s="1"/>
  <c r="E27" i="16"/>
  <c r="E26" i="16"/>
  <c r="E25" i="16"/>
  <c r="D13" i="16"/>
  <c r="D12" i="16"/>
  <c r="D11" i="16"/>
  <c r="D10" i="16"/>
  <c r="D9" i="16"/>
  <c r="D8" i="16"/>
  <c r="D6" i="16" l="1"/>
  <c r="D5" i="16"/>
  <c r="D4" i="16"/>
  <c r="C75" i="17"/>
  <c r="C84" i="17" s="1"/>
  <c r="B75" i="17"/>
  <c r="B84" i="17" s="1"/>
  <c r="F73" i="17"/>
  <c r="H69" i="17"/>
  <c r="C57" i="17"/>
  <c r="B57" i="17"/>
  <c r="C50" i="17"/>
  <c r="B50" i="17"/>
  <c r="C14" i="17"/>
  <c r="B14" i="17"/>
  <c r="H73" i="17" l="1"/>
  <c r="H25" i="16" l="1"/>
  <c r="H28" i="16" s="1"/>
  <c r="H29" i="16" s="1"/>
  <c r="G107" i="29" s="1"/>
</calcChain>
</file>

<file path=xl/sharedStrings.xml><?xml version="1.0" encoding="utf-8"?>
<sst xmlns="http://schemas.openxmlformats.org/spreadsheetml/2006/main" count="561" uniqueCount="157">
  <si>
    <t>Liczba punktów uzyskanych po zważeniu</t>
  </si>
  <si>
    <t>Wartość całkowita projektu:</t>
  </si>
  <si>
    <t>Tak</t>
  </si>
  <si>
    <t>Nie</t>
  </si>
  <si>
    <t>Nie dotyczy</t>
  </si>
  <si>
    <t>1.</t>
  </si>
  <si>
    <t>2.</t>
  </si>
  <si>
    <t>3.</t>
  </si>
  <si>
    <t>4.</t>
  </si>
  <si>
    <t>5.</t>
  </si>
  <si>
    <t>Lp.</t>
  </si>
  <si>
    <t>Kryterium</t>
  </si>
  <si>
    <t>Waga</t>
  </si>
  <si>
    <t>Punktacja</t>
  </si>
  <si>
    <t>RAZEM</t>
  </si>
  <si>
    <t xml:space="preserve">Data złożenia do Sekretariatu Naboru Wniosków : </t>
  </si>
  <si>
    <t>Wynik oceny dopuszczającej</t>
  </si>
  <si>
    <t>TAK</t>
  </si>
  <si>
    <t>NIE</t>
  </si>
  <si>
    <t>po zważeniu</t>
  </si>
  <si>
    <t>Proponowana kwota dofinansowania:</t>
  </si>
  <si>
    <t>słownie:</t>
  </si>
  <si>
    <t>Liczba punktów uzyskanych</t>
  </si>
  <si>
    <t xml:space="preserve">Tytuł projektu: </t>
  </si>
  <si>
    <t>Data:</t>
  </si>
  <si>
    <t>Maks. 
liczba 
pkt.</t>
  </si>
  <si>
    <t>przed  zważeniem</t>
  </si>
  <si>
    <t>Podpis  Oceniającego:
……………………………………….</t>
  </si>
  <si>
    <t xml:space="preserve">
Podpis  Oceniającego:
……………………………………….</t>
  </si>
  <si>
    <t>OŚ PRIORYTETOWA:</t>
  </si>
  <si>
    <t>DZIAŁANIE:</t>
  </si>
  <si>
    <t xml:space="preserve"> 
Podpis oceniającego:</t>
  </si>
  <si>
    <t xml:space="preserve">Typ projektu: </t>
  </si>
  <si>
    <t>Uzasadnienie oceny punktowej</t>
  </si>
  <si>
    <t xml:space="preserve">
uwagi 
oceniającego</t>
  </si>
  <si>
    <t xml:space="preserve">Nazwa kryterium </t>
  </si>
  <si>
    <t>Definicja kryterium (informacja o zasadach oceny)</t>
  </si>
  <si>
    <t>Przy ocenie kryterium pod uwagę brana będzie w szczególności zgodność projektu z zapisami Umowy Partnerstwa, z zapisami RPOWŚ 2014-2020, z zapisami SZOOP 2014-2020 oraz z wymogami Regulaminu konkursu.</t>
  </si>
  <si>
    <t>Właściwie przygotowana analiza finansowa i/lub ekonomiczna projektu</t>
  </si>
  <si>
    <t>Efektywność ekonomiczna projektu</t>
  </si>
  <si>
    <t>Potencjalna kwalifikowalność wydatków</t>
  </si>
  <si>
    <t>Poprawność przeprowadzenia procedury Oceny Oddziaływania na Środowisko (OOŚ)</t>
  </si>
  <si>
    <t xml:space="preserve">KRYTERIA DOPUSZCZAJĄCE SEKTOROWE </t>
  </si>
  <si>
    <t>(Niespełnienie co najmniej jednego z wymienionych poniżej kryteriów powoduje odrzucenie projektu)</t>
  </si>
  <si>
    <t xml:space="preserve">KRYTERIA DOPUSZCZAJĄCE OGÓLNE </t>
  </si>
  <si>
    <t xml:space="preserve">Przekazanie projektu do oceny punktowej </t>
  </si>
  <si>
    <t>(Nie uzyskanie co najmniej 60% maksymalnej liczby punktów powoduje odrzucenie projektu)</t>
  </si>
  <si>
    <t>KARTA OCENY MERYTORYCZNEJ
WNIOSKU O DOFINANSOWANIE PROJEKTU W RAMACH RPOWŚ 2014-2020</t>
  </si>
  <si>
    <t>PRIORYTET INWESTYCYJNY:</t>
  </si>
  <si>
    <t xml:space="preserve">Wnioskodawca: </t>
  </si>
  <si>
    <t>Koszty kwalifikowalne:</t>
  </si>
  <si>
    <t>6.</t>
  </si>
  <si>
    <t>7.</t>
  </si>
  <si>
    <t>OCENA MERYTORYCZNA</t>
  </si>
  <si>
    <t>Na II etapie oceny merytorycznej karta kończy się w tym miejscu</t>
  </si>
  <si>
    <t xml:space="preserve">KRYTERIA PUNKTOWE </t>
  </si>
  <si>
    <t>Uzasadnienie oceny</t>
  </si>
  <si>
    <t xml:space="preserve">Instrukcja dokonywania oceny punktowej projektu </t>
  </si>
  <si>
    <t>Uwagi do oceny dopuszczającej ogólnej/sektorowej:</t>
  </si>
  <si>
    <t>………………………………………………</t>
  </si>
  <si>
    <t>Pozytywny</t>
  </si>
  <si>
    <t>Negatywny</t>
  </si>
  <si>
    <t>WYNIK OCENY PUNKTOWEJ:</t>
  </si>
  <si>
    <t>WYNIK OCENY DOPUSZCZAJĄCEJ OGÓLNEJ I DOPUSZCZAJĄCEJ SEKTOROWEJ:</t>
  </si>
  <si>
    <t>Numer ewidencyjny wniosku:</t>
  </si>
  <si>
    <t>Imie i nazwisko oceniającego</t>
  </si>
  <si>
    <t>Oceniający 1</t>
  </si>
  <si>
    <t>Oceiający 2</t>
  </si>
  <si>
    <r>
      <t>Oceniający 3</t>
    </r>
    <r>
      <rPr>
        <b/>
        <vertAlign val="superscript"/>
        <sz val="22"/>
        <rFont val="Calibri"/>
        <family val="2"/>
        <charset val="238"/>
        <scheme val="minor"/>
      </rPr>
      <t>1)</t>
    </r>
  </si>
  <si>
    <t>Imię i nazwisko oceniającego</t>
  </si>
  <si>
    <t>Oceniający 2</t>
  </si>
  <si>
    <r>
      <t>Oceniający 3</t>
    </r>
    <r>
      <rPr>
        <vertAlign val="superscript"/>
        <sz val="22"/>
        <rFont val="Calibri"/>
        <family val="2"/>
        <charset val="238"/>
        <scheme val="minor"/>
      </rPr>
      <t>2)</t>
    </r>
  </si>
  <si>
    <t>Łączna liczba przyznanych punktów</t>
  </si>
  <si>
    <t>Średnia uzyskana punktacja</t>
  </si>
  <si>
    <t>Proponowana kwota dofinansowania w PLN:</t>
  </si>
  <si>
    <t>Po weryfikacji, potwierdzam zgodność danych</t>
  </si>
  <si>
    <t>Data: ………………</t>
  </si>
  <si>
    <t>Imię i nazwisko Sekretarza KOP-OM:</t>
  </si>
  <si>
    <t>………………………………….</t>
  </si>
  <si>
    <t>Podpis :</t>
  </si>
  <si>
    <t>1,2)</t>
  </si>
  <si>
    <t>Pole wypełniane w przypadku znacznej rozbieżności w ocenie, dokonanej przez  Oceniającego 1 i 2.</t>
  </si>
  <si>
    <t>Przy ocenie kryterium badana będzie w szczególności spójność pomiędzy Wnioskiem o dofinansowanie, a pozostałą dokumentacją aplikacyjną (tj. Studium wykonalności/Biznes plan, załączniki do Wniosku o dofinansowanie).</t>
  </si>
  <si>
    <t>W kryterium badana będzie w szczególności adekwatność przedstawionych wskaźników do typu projektu, poprawność ich sformułowania, właściwy dobór do każdego zakresu rzeczowego. Analizie poddana zostanie również wiarygodność, osiągalność zakładanych wartości wskaźników, jak również to, czy w sposób kompleksowy opisują one zakres rzeczowy inwestycji i odzwierciedlają zakładane cele działania/priorytetu.</t>
  </si>
  <si>
    <t>8.</t>
  </si>
  <si>
    <t>0-3</t>
  </si>
  <si>
    <t xml:space="preserve">Odrzucenie projektu z powodu niespełnienia kryteriów dopuszczających ogólnych </t>
  </si>
  <si>
    <t>Odrzucenie projektu z powodu niespełnienia kryteriów dopuszczających sektorowych</t>
  </si>
  <si>
    <t xml:space="preserve">w tym EFRR: </t>
  </si>
  <si>
    <t>Wnioskowana kwota dofinansowania  :</t>
  </si>
  <si>
    <t>w tym EFRR:</t>
  </si>
  <si>
    <t>Wnioskowana kwota dofinansowania:</t>
  </si>
  <si>
    <t>Nazwa kryterium</t>
  </si>
  <si>
    <t>Czy wniosek o dofinansowanie zwrócono do oceny formalnej z uwagi na błędy formalne?</t>
  </si>
  <si>
    <t>Zwrot wniosku do oceny formalnej</t>
  </si>
  <si>
    <t>Liczba punktów uzyskanych przez projekt:</t>
  </si>
  <si>
    <t>Proponowana kwota dofinansowania PLN:</t>
  </si>
  <si>
    <t>Zgodność projektu z dokumentami programowymi na lata 2014-2020</t>
  </si>
  <si>
    <t>Zgodność projektu z obowiązującymi przepisami prawa oraz obowiązującymi wytycznymi</t>
  </si>
  <si>
    <t>Przy ocenie kryterium sprawdzane będzie w szczególności, czy projekt jest zgodny z obowiązującymi przepisami prawa odnoszącymi się do jego stosowania oraz wytycznymi Ministra właściwego ds. rozwoju regionalnego i wytycznymi Instytucji Zarządzającej RPOWŚ na lata 2014-2020. Przedmiotem analizy będzie zgodność podstawowych parametrów technicznych z obowiązującymi aktami prawnymi dotyczącymi realizowanej inwestycji oraz kwestie prawne związane z realizacją projektu np. własność gruntów/obiektów, posiadanie niezbędnych dokumentów/decyzji umożliwiających jego realizację (m.in. decyzje pozwolenia na budowę lub zgłoszenia robót budowlanych nie wymagających pozwolenia na budowę do których organ nie wniósł sprzeciwu), zgodność z branżowymi aktami prawnymi (w zależności od zakresu rzeczowego projektu) takimi jak np. Ustawa z 7 lipca 1994 r. Prawo budowlane, Rozporządzenie Ministra Infrastruktury z 12 kwietnia 2002 r. w sprawie warunków technicznych, jakim powinny odpowiadać budynki i ich usytuowanie, Rozporządzenie Ministra Transportu i Gospodarki Morskiej z 2 marca 1999 r. w sprawie warunków technicznych, jakim powinny odpowiadać drogi publiczne i ich usytuowanie, itp.</t>
  </si>
  <si>
    <t>Spójność dokumentacji projektowej</t>
  </si>
  <si>
    <t>Przy ocenie projektu weryfikacji podlegać będzie w szczególności metodologia i poprawność sporządzenia analiz w oparciu o obowiązujące przepisy prawa w tym zakresie (np. m.in. Ustawa o rachunkowości) i wytyczne (m.in. wytyczne Ministra właściwego ds. rozwoju regionalnego w zakresie zagadnień związanych z przygotowaniem projektów inwestycyjnych, w tym projektów generujących dochód i projektów hybrydowych na lata 2014-2020, wytyczne IZ RPOWŚ na lata 2014-2020 w zakresie sporządzania studium wykonalności/biznes planu). W przypadku gdy wymagane będzie obliczenie wskaźników finansowych/ ekonomicznych sprawdzane będą m.in. realność i rzetelność przyjętych założeń oraz poprawność obliczeń. Ponadto, badana będzie również trwałość finansowa Wnioskodawcy (również ewentualnych partnerów projektu) tj. m.in. czy Wnioskodawca/partnerzy posiadają środki finansowe na zrealizowanie i utrzymanie inwestycji w wymaganym okresie trwałości.</t>
  </si>
  <si>
    <t>W kryterium sprawdzane będzie w szczególności, czy przedsięwzięcie jest uzasadnione z ekonomicznego punktu widzenia. W przypadku projektów, dla których wymagane będzie obliczenie wskaźników ekonomicznych (ENPV, ERR, B/C) weryfikacja efektywności ekonomicznej projektu odbywać się będzie na podstawie wartości wymienionych powyżej wskaźników przy założeniu, że dla projektu efektywnego ekonomicznie: - wartość wskaźnika ENPV powinna być &gt; 0; - wartość wskaźnika ERR powinna przewyższać przyjętą stopę dyskontową; - relacja korzyści do kosztów (B/C) powinna być &gt; 1. W przypadku projektów, dla których nie jest możliwe oszacowanie ww. wskaźników, ocena kryterium polegać będzie na rozstrzygnięciu, czy korzyści społeczne przekraczają koszty społeczne inwestycji i czy realizacja danego projektu stanowi dla społeczeństwa najkorzystniejszy wariant. Wówczas ocena dokonywana będzie na podstawie uproszczonej analizy jakościowej i ilościowej (np. sporządzonej w formie analizy wielokryterialnej lub opisu korzyści i kosztów społecznych).</t>
  </si>
  <si>
    <t>Właściwie ustalony/obliczony poziom dofinansowania z uwzględnieniem przepisów pomocy publicznej lub przepisów dot. projektów generujących dochód</t>
  </si>
  <si>
    <t>W przypadku projektów przewidujących wystąpienie pomocy publicznej weryfikowana będzie poprawność ustalenia wartości pomocy publicznej, w tym jej intensywności, w kontekście odpowiednich limitów obowiązujących w tym zakresie. W przypadku projektów generujących dochód weryfikowana będzie poprawność ustalenia wielkości dofinansowania, w szczególności prawidłowe obliczenie tzw. luki w finansowaniu lub zastosowanie tzw. stawek ryczałtowych.</t>
  </si>
  <si>
    <t>W kryterium badana będzie w szczególności potencjalna kwalifikowalność przedstawionych we wniosku aplikacyjnym wydatków. Analiza dotyczyć będzie zasadności przedstawionych w projekcie wydatków niezbędnych do osiągnięcia planowanych celów i rezultatów oraz ich kwalifikowalność w kontekście zgodności z zapisami stosownych dokumentów dotyczących kwalifikowalności (m.in. wytyczne Ministra właściwego ds. rozwoju regionalnego i wytyczne IZ RPOWŚ na lata 2014-2020).</t>
  </si>
  <si>
    <t>Adekwatność rodzaju wskaźników do typu projektu i realność ich wartości docelowych</t>
  </si>
  <si>
    <t>W kryterium tym badana będzie w szczególności prawidłowość przeprowadzenia procedury OOŚ zgodnie z obowiązującymi przepisami prawa w tym zakresie (tj. m.in. Ustawą OOŚ, Ustawą Prawo ochrony środowiska, Ustawą Prawo wodne, Rozporządzeniem OOŚ).</t>
  </si>
  <si>
    <t>0-1</t>
  </si>
  <si>
    <t>9.</t>
  </si>
  <si>
    <t>1-3</t>
  </si>
  <si>
    <t>KRYTERIA ROZSTRZYGAJĄCE</t>
  </si>
  <si>
    <t xml:space="preserve">W przypadku uzyskania przez projekty, w wyniku oceny merytorycznej, jednakowej liczby punktów, o ich kolejności na liście rankingowej przesądza wyższa liczba punktów uzyskana w kolejnych kryteriach wskazanych jako rozstrzygające. W przypadku jednakowej liczby punktów uzyskanych w kryterium nr 1 decyduje liczba punktów uzyskana w kryterium nr 2. W przypadku jednakowej liczby punktów uzyskanych w kryterium nr 1 i 2 decyduje liczba punktów uzyskana w kryterium nr 3. </t>
  </si>
  <si>
    <t>Kompleksowość wparcia przedsiębiorców przez IOB</t>
  </si>
  <si>
    <t>Jakość świadczonych usług</t>
  </si>
  <si>
    <t>Doświadczenie na rynku świętokrzyskim</t>
  </si>
  <si>
    <t>0-2</t>
  </si>
  <si>
    <t>Dotychczasowa współpraca ze świętokrzyskimi MŚP</t>
  </si>
  <si>
    <t>1-4</t>
  </si>
  <si>
    <t>Liczba przedsiębiorstw korzystających z zaawansowanych usług (nowych i/lub ulepszonych) świadczonych przez instytucje otoczenia biznesu</t>
  </si>
  <si>
    <t>Zasięg geograficzny projektu</t>
  </si>
  <si>
    <t xml:space="preserve">2. Konkurencyjna gospodarka </t>
  </si>
  <si>
    <t>2.1 Wsparcie świętokrzyskich IOB w celu zwiększenia poziomu przedsiębiorczości w regionie</t>
  </si>
  <si>
    <t xml:space="preserve">Wymienione Szczegółowym Opisie Osi Priorytetowych poza projektami zakładającymi sieciowanie  IOB w ramach Regionalnego Systemu Innowacji)
</t>
  </si>
  <si>
    <t>3a Promowanie przedsiębiorczości, w szczególności poprzez ułatwianie gospodarczego wykorzystywania nowych pomysłów oraz sprzyjanie tworzeniu nowych firm, w tym również poprzez inkubatory przedsiębiorczości</t>
  </si>
  <si>
    <t>Zapisy RPO przewidują, że infrastruktura IOB zostanie wsparta w ograniczonym zakresie i pod określonymi warunkami: działalność IOB wpisuje się w inteligentne specjalizacje regionu, IOB posiada masterplan wykorzystania, zarządzania oraz utrzymania powstałej infrastruktury, projekt w montażu finansowym posiada wkład środków prywatnych, infrastruktura jest niezbędna dla rozwoju przedsiębiorczości i nie powiela istniejącej w sąsiednich regionach. 
Weryfikacja kryterium następuje na podstawie informacji (deklaracji wraz z uzasadnieniem) zawartych we wniosku o dofinansowanie/biznes planie. Brak lub niewystarczające uzasadnienie oznacza niespełnienie kryterium.</t>
  </si>
  <si>
    <t>Czy w przypadku projektu przewidującego wsparcie infrastruktury IOB Wnioskodawca wykazał, że: 
- działalność IOB wpisuje się w inteligentne specjalizacje regionu, 
-IOB posiada masterplan wykorzystania, zarządzania oraz utrzymania powstałej infrastruktury, 
- projekt w montażu finansowym posiada wkład środków prywatnych, 
- infrastruktura jest niezbędna dla rozwoju przedsiębiorczości i nie powiela istniejącej w sąsiednich regionach?</t>
  </si>
  <si>
    <t>Czy Wnioskodawca (IOB)  ma strategię biznesową?</t>
  </si>
  <si>
    <t>Zapisy RPO przewidują, że IOB  ma strategię biznesową, która jasno wskazuje różne źródła przychodów i potwierdza zdolność do funkcjonowania na rynku oraz samofinansowania swojej działalności (lub stanie się samofinansująca w okresie trwałości projektu).
Weryfikacja kryterium następuje na podstawie informacji (deklaracji wraz z uzasadnieniem) zawartych we wniosku o dofinansowanie/biznes planie. Brak lub niewystarczające uzasadnienie oznacza niespełnienie kryterium.</t>
  </si>
  <si>
    <t xml:space="preserve">Czy Wnioskodawca (IOB ma coroczny plan działań?  </t>
  </si>
  <si>
    <t>Zapisy RPO przewidują, że IOB  ma coroczny plan działań, który będzie zawierał indykatywną listę projektów/usług do wdrożenia/zapewnienia, możliwe źródła finansowania, plan szkoleń.
Weryfikacja kryterium następuje na podstawie informacji (deklaracji wraz z uzasadnieniem) zawartych we wniosku o dofinansowanie/biznes planie. Brak lub niewystarczające uzasadnienie oznacza niespełnienie kryterium.</t>
  </si>
  <si>
    <t>Czy Wnioskodawca (IOB)  wykazał, że aplikuje o podniesienie standardu usług do poziomu krajowego/europejskiego/międzynarodowego?</t>
  </si>
  <si>
    <t>Zapisy RPO przewidują, że IOB  wykaże, że aplikuje o podniesienie standardu usług do poziomu krajowego/europejskiego/międzynarodowego.
Weryfikacja kryterium następuje na podstawie informacji (deklaracji wraz z uzasadnieniem) zawartych we wniosku o dofinansowanie/biznes planie. Ocenie podlega czy planowana usługa na rzecz przedsiębiorstw realizowana będzie z uwzględnieniem dostępnych standardów świadczenia usług wypracowanych na poziomie minimum krajowym (o ile dla danej usług standardy takie zostały wypracowane). Przyjęty standard działania powinien być zgodny ze standardami / akredytacjami krajowymi lub międzynarodowymi, np. z Certyfikatem ISO zgodnym z normą PN-EN ISO 9001:2009 lub innym równoważnym, System Zarządzania BHP zgodny z wymaganiami OHSASA 18001 lub PN-N-18001, System Zarządzania Środowiskowego zgodny z wymaganiami normy ISO 14001 lub rozporządzeniem EMAS, czy standardami opracowanymi przez Stowarzyszenie Organizatorów Ośrodków Innowacji i Przedsiębiorczości (http://www.sooipp.org.pl/standardy-dzialaniaoiip).   
Brak lub niewystarczające uzasadnienie oznacza niespełnienie kryterium.</t>
  </si>
  <si>
    <t xml:space="preserve">Czy Wnioskodawca zapewnia system monitorowania satysfakcji klientów z usług oferowanych w ramach  realizacji projektu. </t>
  </si>
  <si>
    <t xml:space="preserve">Wnioskodawca we wniosku o dofinansowanie przedstawi posiadany/planowany system monitorowania poziomu jakości świadczenia różnych usług i satysfakcji klientów uwzględniający wykorzystanie jego wyników do bieżącego dostosowywania oferty świadczonych usług do potrzeb klientów. </t>
  </si>
  <si>
    <t>Czy projekt wykazuje zdolność do adaptacji do zmian klimatu i reagowania na ryzyko powodziowe?</t>
  </si>
  <si>
    <t>Zdolność do reagowania i adaptacji do zmian klimatu (w szczególności w obszarze zagrożenia powodziowego). Wszelkie elementy infrastruktury zlokalizowane na obszarach zagrożonych powodzią (oceniana zgodnie z dyrektywą 2007/60/WE), powinny być zaprojektowane w sposób, który uwzględnia to ryzyko. Dokumentacja projektowa powinna wyraźnie wskazywać czy inwestycja ma wpływ na ryzyko powodziowe, a jeśli tak, to w jaki sposób zarządza się tym ryzykiem.</t>
  </si>
  <si>
    <t>1-8</t>
  </si>
  <si>
    <t>Ocenie podlega, czy Wnioskodawca świadczy usługi w oparciu o ustanowione standardy? 
Punkty otrzymają podmioty posiadające np. akredytację MR lub certyfikat standardów ISO lub akredytację w systemie KSU lub takie, które wykażą się posiadaniem innych standardów 
o charakterze certyfikowanym na poziomie krajowym/europejskim/międzynarodowym.
PUNKTACJA
1 p. –wnioskodawca świadczy usługi w oparciu o ustanowione standardy świadczenia usług;
0 p. –wnioskodawca nie świadczy usług w oparciu o ustanowione standardy świadczenia usług, ale w dokumentacji projektowej wykazał, że w wyniku realizacji projektu możliwe będzie podniesienie jakości świadczonych usług do poziomu wymaganego przez ustanowione standardy.</t>
  </si>
  <si>
    <t xml:space="preserve">Ocenie podlega liczony w latach okres funkcjonowania Wnioskodawcy na terenie województwa świętokrzyskiego w charakterze Instytucji Otoczenia Biznesu. Punkty przyznawane będą w następujący sposób:
0 p. – Wnioskodawca funkcjonuje na terenie województwa świętokrzyskiego jako IOB krócej niż 6 miesięcy od rozpoczęcia naboru Wniosków w danym konkursie;
1 p. – Wnioskodawca funkcjonuje na terenie województwa świętokrzyskiego jako IOB co najmniej 6 miesięcy, ale krócej niż 2 lata od rozpoczęcia naboru Wniosków w danym konkursie;
2 p. - Wnioskodawca funkcjonuje na terenie województwa świętokrzyskiego jako IOB co najmniej 2 lata od rozpoczęcia naboru Wniosków w danym konkursie.
</t>
  </si>
  <si>
    <t>Ocenie podlega udokumentowane doświadczenie Wnioskodawcy we wsparciu MŚP z terenu województwa świętokrzyskiego. Punkty przyznawane będą w następujący sposób:
0 p. – brak udokumentowanego wsparcia  świętokrzyskich MŚP;
1 p. – udokumentowane wsparcie nie więcej niż 10 świętokrzyskich MŚP;
2 p. - udokumentowane wsparcie więcej niż 10 świętokrzyskich MŚP.
Przy przyznawaniu punktów pod uwagę brany będzie okres 12 miesięcy liczony od dnia rozpoczęcia naboru Wniosków w danym konkursie.</t>
  </si>
  <si>
    <t>Efektywność wsparcia IOB</t>
  </si>
  <si>
    <t>Podstawą przyznawania punktów w tym kryterium będzie koszt wsparcia utworzenia jednego nowego przedsiębiorstwa obliczany jako iloraz wartości wnioskowanej kwoty dofinansowania i deklarowanej liczby nowoutworzonych przedsiębiorstw w wyniku realizacji projektu. Punkty przyznawane będą w następujący sposób:
 najwięcej punktów otrzymają projekty o największej wartości wskaźnika. Punkty będą przyznawane w oparciu o kolejność na liście wszystkich projektów przekazanych do oceny merytorycznej, uporządkowanej malejąco wg wartości wskaźnika uzyskanego przez podzielenie kolejnego numeru projektu przez liczbę projektów na tejże liście. Gdy wskaźnik zawiera się w przedziale:
do 0,25 włącznie – projekt otrzymuje 3 p. 
− powyżej 0,25 – 0,5 włącznie – projekt otrzymuje 2 p. 
− powyżej 0,5 – 0,75 włącznie – projekt otrzymuje 1 p. 
− powyżej 0,75 – 1 – projekt otrzymuje 0 p. 
W przypadku, gdy ocenie podlegać będą mniej niż 4 projekty, najlepszy otrzyma maksymalną liczbę punktów, a kolejne odpowiednio mniej.</t>
  </si>
  <si>
    <t xml:space="preserve">Technologie i usługi 
cyfrowe 
</t>
  </si>
  <si>
    <t xml:space="preserve">Ocenie podlega ukierunkowanie projektu na upowszechnianie technologii i usług cyfrowych.
0 p. – projekt nie jest ukierunkowany na upowszechnianie technologii i usług cyfrowych; 
1 p. – projekt jest ukierunkowany na upowszechnianie technologii i usług cyfrowych lub dotyczy wdrażania usług świadczonych drogą elektroniczną na rzecz przedsiębiorców przez IOB. </t>
  </si>
  <si>
    <t xml:space="preserve">Technologie i usługi 
cyfrowe </t>
  </si>
  <si>
    <t>Współpraca IOB</t>
  </si>
  <si>
    <t>10.</t>
  </si>
  <si>
    <t>Udział wnioskodawcy w konsorcjum na rzecz rozwoju inteligentnej specjalizacji, w ramach której składany jest projekt</t>
  </si>
  <si>
    <t xml:space="preserve">Kryterium rozstrzygające nr 1.  Kompleksowość wparcia przedsiębiorców przez IOB (kryterium punktowe nr 1).
Kryterium rozstrzygające nr 2.  Jakość świadczonych usług (kryterium punktowe nr 2).
Kryterium rozstrzygające nr 3.  Doświadczenie na rynku świętokrzyskim (kryterium punktowe nr 3).
</t>
  </si>
  <si>
    <t>Udział w konsorcjum na rzecz rozwoju inteligentnych specjalizacji zagwarantuje wzmocnienie prowadzonej interwencji na kluczowych branżach dla rozwoju regionu.
0 p. – podmiot nie należy do konsorcjum,
1 p. – podmiot należy do konsorcjum,
2 p. – podmiot jest koordynatorem konsorcjum.
Kryterium weryfikowane na podstawie listy wybranych i zatwierdzonych przez Zarząd Województwa, Konsorcjów na rzecz rozwoju inteligentnych specjalizacji. Lista dostępna na stronie: www.spinno.pl</t>
  </si>
  <si>
    <t>W ramach kryterium ocenie podlegać wartość zadeklarowanego wskaźnika rezultatu pn. „Liczba przedsiębiorstw korzystających z zaawansowanych usług (nowych i/lub ulepszonych) świadczonych przez instytucje otoczenia biznesu.” 
Najwyższą liczbę punktów otrzymają projekty, które wykażą najwyższą wartość wskaźnika. Liczba punktów będzie zależna od osiągnięć wszystkich projektów przekazanych do oceny merytorycznej w danym konkursie. Punktacja w ramach kryterium będzie przyznawana wg następujących zasad: nr rankingowy każdego projektu na liście ułożonej malejąco według wartości wskaźnika dzielimy przez liczbę projektów. 
W przypadku, gdy wynik zawiera się w przedziale: 
− do 0,25 włącznie - projekt otrzymuje 4 punkty; 
− powyżej 0,25 – 0,5 włącznie - projekt otrzymuje 3 punkty;
 − powyżej 0,5 – 0,75 włącznie - projekt otrzymuje 2 punkty; 
− powyżej 0,75 – 1 - projekt otrzymuje 1 punkt. 
W przypadku, gdy ocenie podlegać będą mniej niż 4 projekty, najlepszy projekt otrzyma maksymalną liczbę punktów, a pozostałe odpowiednio mniej.</t>
  </si>
  <si>
    <t xml:space="preserve">Pod uwagę brany będzie zasięg geograficzny projektu. Projekty o zasięgu:
- lokalnym (gmina) – otrzymają 1 p.;
- ponadlokalnym  (więcej niż jedna gmina) – otrzymają 2 p.;
- regionalnym (obejmujące grupy docelowe z terenu całego  województwa) - otrzymają 3 p.
Weryfikacja kryterium następuje na podstawie informacji (deklaracji wraz z uzasadnieniem) zawartych w dokumentacji projektowej i  opiera się m. in. na przeprowadzonej analizie potrzeb. </t>
  </si>
  <si>
    <t>Ocenie będzie podlegać czy realizacja projektu przyczyni się do zainicjowania współpracy z innymi instytucjami otoczenia biznesu , czego efektem będzie m.in. wymiana informacji (transfer wiedzy), wspólne pakiety usług, wzajemne udostępnianie zasobów, infrastruktury itp. W ramach kryterium punkty przyznawane będą w następujący sposób:
- brak współpracy – 0 p.
 - współpraca jest planowana, ale nie jest potwierdzona listami intencyjnymi, umowami, etc. – 1 p.
- współpraca jest potwierdzona umową lub podpisanym listem intencyjnym – 2 p.</t>
  </si>
  <si>
    <t xml:space="preserve">Ocenie podlegać będzie kompleksowość usług planowanych do wprowadzenia/udoskonalenia 
w ramach projektu. Beneficjent będzie miał możliwość otrzymania po jednym  punkcie 
za wprowadzenie/podniesienie jakości poniższych usług pod kątem stworzenia pakietu usług
dla MŚP (szczególnie nowopowstałych):   
- inkubacja przedsiębiorstw, 
- doradztwo dla nowych firm (start-up),
- usługi księgowe,
- usługi prawne,
- coaching,
- doradztwo proinnowacyjne, 
- usługi szkoleniowe,
- inne usługi zgodne z przeprowadzoną diagnozą potrzeb.                                                                                                                                                                                                                                               Punktacja jest sumowana w ramach kryterium. Maksymalna liczba punktów wynosi 8. Za każdą 
z wyżej wymienionych usług przyznaje się jeden punkt. </t>
  </si>
  <si>
    <t>WYNIK OCENY MERYTORYCZNEJ
WNIOSKU O DOFINANSOWANIE PROJEKTU W RAMACH RPOWŚ 2014-2020</t>
  </si>
  <si>
    <t xml:space="preserve">Wymienione Szczegółowym Opisie Osi Priorytetowych poza projektami zakładającymi sieciowanie  IOB w ramach Regionalnego Systemu Innowacji
</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</si>
</sst>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F800]dddd\,\ mmmm\ dd\,\ yyyy"/>
    <numFmt numFmtId="165" formatCode="yy"/>
    <numFmt numFmtId="166" formatCode="#,##0\."/>
    <numFmt numFmtId="167" formatCode="#,##0\ &quot;zł&quot;"/>
    <numFmt numFmtId="168" formatCode="#,##0.00\ &quot;zł&quot;"/>
    <numFmt numFmtId="169" formatCode="#,##0.0\ \p\k\t\."/>
  </numFmts>
  <fonts count="87">
    <font>
      <sz val="10"/>
      <name val="Arial"/>
      <charset val="238"/>
    </font>
    <font>
      <sz val="10"/>
      <name val="Arial"/>
      <family val="2"/>
      <charset val="238"/>
    </font>
    <font>
      <sz val="11"/>
      <color indexed="8"/>
      <name val="Czcionka tekstu podstawowego"/>
      <family val="2"/>
      <charset val="238"/>
    </font>
    <font>
      <sz val="11"/>
      <color indexed="9"/>
      <name val="Czcionka tekstu podstawowego"/>
      <family val="2"/>
      <charset val="238"/>
    </font>
    <font>
      <sz val="11"/>
      <color indexed="62"/>
      <name val="Czcionka tekstu podstawowego"/>
      <family val="2"/>
      <charset val="238"/>
    </font>
    <font>
      <b/>
      <sz val="11"/>
      <color indexed="63"/>
      <name val="Czcionka tekstu podstawowego"/>
      <family val="2"/>
      <charset val="238"/>
    </font>
    <font>
      <sz val="11"/>
      <color indexed="17"/>
      <name val="Czcionka tekstu podstawowego"/>
      <family val="2"/>
      <charset val="238"/>
    </font>
    <font>
      <sz val="11"/>
      <color indexed="52"/>
      <name val="Czcionka tekstu podstawowego"/>
      <family val="2"/>
      <charset val="238"/>
    </font>
    <font>
      <b/>
      <sz val="11"/>
      <color indexed="9"/>
      <name val="Czcionka tekstu podstawowego"/>
      <family val="2"/>
      <charset val="238"/>
    </font>
    <font>
      <b/>
      <sz val="15"/>
      <color indexed="56"/>
      <name val="Czcionka tekstu podstawowego"/>
      <family val="2"/>
      <charset val="238"/>
    </font>
    <font>
      <b/>
      <sz val="13"/>
      <color indexed="56"/>
      <name val="Czcionka tekstu podstawowego"/>
      <family val="2"/>
      <charset val="238"/>
    </font>
    <font>
      <b/>
      <sz val="11"/>
      <color indexed="56"/>
      <name val="Czcionka tekstu podstawowego"/>
      <family val="2"/>
      <charset val="238"/>
    </font>
    <font>
      <sz val="11"/>
      <color indexed="60"/>
      <name val="Czcionka tekstu podstawowego"/>
      <family val="2"/>
      <charset val="238"/>
    </font>
    <font>
      <sz val="10"/>
      <name val="Arial"/>
      <family val="2"/>
      <charset val="238"/>
    </font>
    <font>
      <b/>
      <sz val="11"/>
      <color indexed="52"/>
      <name val="Czcionka tekstu podstawowego"/>
      <family val="2"/>
      <charset val="238"/>
    </font>
    <font>
      <b/>
      <sz val="11"/>
      <color indexed="8"/>
      <name val="Czcionka tekstu podstawowego"/>
      <family val="2"/>
      <charset val="238"/>
    </font>
    <font>
      <i/>
      <sz val="11"/>
      <color indexed="23"/>
      <name val="Czcionka tekstu podstawowego"/>
      <family val="2"/>
      <charset val="238"/>
    </font>
    <font>
      <sz val="11"/>
      <color indexed="10"/>
      <name val="Czcionka tekstu podstawowego"/>
      <family val="2"/>
      <charset val="238"/>
    </font>
    <font>
      <b/>
      <sz val="18"/>
      <color indexed="56"/>
      <name val="Cambria"/>
      <family val="2"/>
      <charset val="238"/>
    </font>
    <font>
      <sz val="11"/>
      <color indexed="20"/>
      <name val="Czcionka tekstu podstawowego"/>
      <family val="2"/>
      <charset val="238"/>
    </font>
    <font>
      <sz val="12"/>
      <name val="Times New Roman"/>
      <family val="1"/>
      <charset val="238"/>
    </font>
    <font>
      <sz val="11"/>
      <name val="Times New Roman"/>
      <family val="1"/>
      <charset val="238"/>
    </font>
    <font>
      <b/>
      <sz val="10"/>
      <name val="Arial"/>
      <family val="2"/>
      <charset val="238"/>
    </font>
    <font>
      <b/>
      <sz val="20"/>
      <name val="Times New Roman"/>
      <family val="1"/>
      <charset val="238"/>
    </font>
    <font>
      <sz val="16"/>
      <name val="Arial"/>
      <family val="2"/>
      <charset val="238"/>
    </font>
    <font>
      <b/>
      <sz val="24"/>
      <name val="Arial"/>
      <family val="2"/>
      <charset val="238"/>
    </font>
    <font>
      <u/>
      <sz val="10"/>
      <color indexed="12"/>
      <name val="Arial"/>
      <family val="2"/>
      <charset val="238"/>
    </font>
    <font>
      <sz val="16"/>
      <name val="Tahoma"/>
      <family val="2"/>
      <charset val="238"/>
    </font>
    <font>
      <sz val="36"/>
      <name val="Times New Roman"/>
      <family val="1"/>
      <charset val="238"/>
    </font>
    <font>
      <sz val="22"/>
      <name val="Arial"/>
      <family val="2"/>
      <charset val="238"/>
    </font>
    <font>
      <sz val="20"/>
      <name val="Arial"/>
      <family val="2"/>
      <charset val="238"/>
    </font>
    <font>
      <b/>
      <sz val="20"/>
      <name val="Arial"/>
      <family val="2"/>
      <charset val="238"/>
    </font>
    <font>
      <sz val="20"/>
      <name val="Times New Roman"/>
      <family val="1"/>
      <charset val="238"/>
    </font>
    <font>
      <sz val="24"/>
      <name val="Arial"/>
      <family val="2"/>
      <charset val="238"/>
    </font>
    <font>
      <sz val="10"/>
      <name val="Times New Roman"/>
      <family val="1"/>
      <charset val="238"/>
    </font>
    <font>
      <b/>
      <sz val="20"/>
      <name val="Tahoma"/>
      <family val="2"/>
      <charset val="238"/>
    </font>
    <font>
      <sz val="10"/>
      <name val="Calibri"/>
      <family val="2"/>
      <charset val="238"/>
      <scheme val="minor"/>
    </font>
    <font>
      <b/>
      <sz val="36"/>
      <name val="Calibri"/>
      <family val="2"/>
      <charset val="238"/>
      <scheme val="minor"/>
    </font>
    <font>
      <b/>
      <sz val="28"/>
      <name val="Calibri"/>
      <family val="2"/>
      <charset val="238"/>
      <scheme val="minor"/>
    </font>
    <font>
      <b/>
      <sz val="26"/>
      <name val="Calibri"/>
      <family val="2"/>
      <charset val="238"/>
      <scheme val="minor"/>
    </font>
    <font>
      <sz val="26"/>
      <name val="Calibri"/>
      <family val="2"/>
      <charset val="238"/>
      <scheme val="minor"/>
    </font>
    <font>
      <sz val="22"/>
      <name val="Calibri"/>
      <family val="2"/>
      <charset val="238"/>
      <scheme val="minor"/>
    </font>
    <font>
      <sz val="24"/>
      <name val="Calibri"/>
      <family val="2"/>
      <charset val="238"/>
      <scheme val="minor"/>
    </font>
    <font>
      <b/>
      <sz val="24"/>
      <name val="Calibri"/>
      <family val="2"/>
      <charset val="238"/>
      <scheme val="minor"/>
    </font>
    <font>
      <sz val="18"/>
      <name val="Calibri"/>
      <family val="2"/>
      <charset val="238"/>
      <scheme val="minor"/>
    </font>
    <font>
      <sz val="20"/>
      <name val="Calibri"/>
      <family val="2"/>
      <charset val="238"/>
      <scheme val="minor"/>
    </font>
    <font>
      <sz val="22"/>
      <color rgb="FFFF0000"/>
      <name val="Calibri"/>
      <family val="2"/>
      <charset val="238"/>
      <scheme val="minor"/>
    </font>
    <font>
      <b/>
      <sz val="20"/>
      <name val="Calibri"/>
      <family val="2"/>
      <charset val="238"/>
      <scheme val="minor"/>
    </font>
    <font>
      <b/>
      <sz val="22"/>
      <name val="Calibri"/>
      <family val="2"/>
      <charset val="238"/>
      <scheme val="minor"/>
    </font>
    <font>
      <sz val="11"/>
      <name val="Calibri"/>
      <family val="2"/>
      <charset val="238"/>
      <scheme val="minor"/>
    </font>
    <font>
      <b/>
      <sz val="14"/>
      <name val="Calibri"/>
      <family val="2"/>
      <charset val="238"/>
      <scheme val="minor"/>
    </font>
    <font>
      <sz val="36"/>
      <name val="Calibri"/>
      <family val="2"/>
      <charset val="238"/>
      <scheme val="minor"/>
    </font>
    <font>
      <b/>
      <sz val="26"/>
      <color rgb="FFFF0000"/>
      <name val="Calibri"/>
      <family val="2"/>
      <charset val="238"/>
      <scheme val="minor"/>
    </font>
    <font>
      <sz val="28"/>
      <name val="Calibri"/>
      <family val="2"/>
      <charset val="238"/>
      <scheme val="minor"/>
    </font>
    <font>
      <b/>
      <sz val="10"/>
      <name val="Calibri"/>
      <family val="2"/>
      <charset val="238"/>
      <scheme val="minor"/>
    </font>
    <font>
      <b/>
      <sz val="18"/>
      <name val="Calibri"/>
      <family val="2"/>
      <charset val="238"/>
      <scheme val="minor"/>
    </font>
    <font>
      <b/>
      <sz val="20"/>
      <color rgb="FFFF0000"/>
      <name val="Calibri"/>
      <family val="2"/>
      <charset val="238"/>
      <scheme val="minor"/>
    </font>
    <font>
      <b/>
      <sz val="18"/>
      <color rgb="FFFF0000"/>
      <name val="Calibri"/>
      <family val="2"/>
      <charset val="238"/>
      <scheme val="minor"/>
    </font>
    <font>
      <b/>
      <sz val="10"/>
      <color rgb="FFFF0000"/>
      <name val="Calibri"/>
      <family val="2"/>
      <charset val="238"/>
      <scheme val="minor"/>
    </font>
    <font>
      <b/>
      <vertAlign val="superscript"/>
      <sz val="22"/>
      <name val="Calibri"/>
      <family val="2"/>
      <charset val="238"/>
      <scheme val="minor"/>
    </font>
    <font>
      <b/>
      <vertAlign val="superscript"/>
      <sz val="36"/>
      <name val="Calibri"/>
      <family val="2"/>
      <charset val="238"/>
      <scheme val="minor"/>
    </font>
    <font>
      <b/>
      <vertAlign val="superscript"/>
      <sz val="28"/>
      <name val="Calibri"/>
      <family val="2"/>
      <charset val="238"/>
      <scheme val="minor"/>
    </font>
    <font>
      <vertAlign val="superscript"/>
      <sz val="24"/>
      <name val="Calibri"/>
      <family val="2"/>
      <charset val="238"/>
      <scheme val="minor"/>
    </font>
    <font>
      <vertAlign val="superscript"/>
      <sz val="22"/>
      <name val="Calibri"/>
      <family val="2"/>
      <charset val="238"/>
      <scheme val="minor"/>
    </font>
    <font>
      <b/>
      <sz val="22"/>
      <color rgb="FFFF0000"/>
      <name val="Calibri"/>
      <family val="2"/>
      <charset val="238"/>
      <scheme val="minor"/>
    </font>
    <font>
      <b/>
      <sz val="26"/>
      <color theme="1"/>
      <name val="Calibri"/>
      <family val="2"/>
      <charset val="238"/>
      <scheme val="minor"/>
    </font>
    <font>
      <b/>
      <sz val="22"/>
      <color indexed="8"/>
      <name val="Calibri"/>
      <family val="2"/>
      <charset val="238"/>
      <scheme val="minor"/>
    </font>
    <font>
      <b/>
      <sz val="22"/>
      <name val="Times New Roman"/>
      <family val="1"/>
      <charset val="238"/>
    </font>
    <font>
      <b/>
      <sz val="16"/>
      <name val="Calibri"/>
      <family val="2"/>
      <charset val="238"/>
      <scheme val="minor"/>
    </font>
    <font>
      <b/>
      <strike/>
      <sz val="20"/>
      <name val="Cambria"/>
      <family val="1"/>
      <charset val="238"/>
    </font>
    <font>
      <strike/>
      <sz val="10"/>
      <name val="Cambria"/>
      <family val="1"/>
      <charset val="238"/>
    </font>
    <font>
      <strike/>
      <sz val="20"/>
      <name val="Cambria"/>
      <family val="1"/>
      <charset val="238"/>
    </font>
    <font>
      <sz val="20"/>
      <name val="Cambria"/>
      <family val="1"/>
      <charset val="238"/>
    </font>
    <font>
      <b/>
      <strike/>
      <sz val="36"/>
      <name val="Cambria"/>
      <family val="1"/>
      <charset val="238"/>
    </font>
    <font>
      <b/>
      <strike/>
      <sz val="36"/>
      <name val="Calibri"/>
      <family val="2"/>
      <charset val="238"/>
      <scheme val="minor"/>
    </font>
    <font>
      <sz val="22"/>
      <name val="Cambria"/>
      <family val="1"/>
      <charset val="238"/>
    </font>
    <font>
      <b/>
      <u/>
      <sz val="22"/>
      <color indexed="8"/>
      <name val="Calibri"/>
      <family val="2"/>
      <charset val="238"/>
      <scheme val="minor"/>
    </font>
    <font>
      <sz val="36"/>
      <color indexed="8"/>
      <name val="Calibri"/>
      <family val="2"/>
      <charset val="238"/>
      <scheme val="minor"/>
    </font>
    <font>
      <sz val="22"/>
      <color indexed="8"/>
      <name val="Cambria"/>
      <family val="1"/>
      <charset val="238"/>
    </font>
    <font>
      <sz val="10"/>
      <name val="Cambria"/>
      <family val="1"/>
      <charset val="238"/>
    </font>
    <font>
      <b/>
      <sz val="26"/>
      <name val="Calibri"/>
      <family val="2"/>
      <charset val="238"/>
    </font>
    <font>
      <sz val="26"/>
      <name val="Calibri"/>
      <family val="2"/>
      <charset val="238"/>
    </font>
    <font>
      <b/>
      <sz val="14"/>
      <name val="Calibri"/>
      <family val="2"/>
      <charset val="238"/>
    </font>
    <font>
      <b/>
      <sz val="12"/>
      <name val="Calibri"/>
      <family val="2"/>
      <charset val="238"/>
    </font>
    <font>
      <b/>
      <sz val="26"/>
      <name val="Arial"/>
      <family val="2"/>
      <charset val="238"/>
    </font>
    <font>
      <sz val="24"/>
      <name val="Calibri"/>
      <family val="2"/>
      <charset val="238"/>
    </font>
    <font>
      <sz val="22"/>
      <name val="Calibri"/>
      <family val="2"/>
      <charset val="238"/>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22"/>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0.249977111117893"/>
        <bgColor indexed="64"/>
      </patternFill>
    </fill>
  </fills>
  <borders count="82">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double">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double">
        <color indexed="64"/>
      </left>
      <right/>
      <top style="double">
        <color indexed="64"/>
      </top>
      <bottom style="double">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right style="double">
        <color indexed="64"/>
      </right>
      <top style="thin">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style="thin">
        <color indexed="64"/>
      </right>
      <top/>
      <bottom style="double">
        <color indexed="64"/>
      </bottom>
      <diagonal/>
    </border>
    <border>
      <left style="thin">
        <color indexed="64"/>
      </left>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thin">
        <color indexed="64"/>
      </top>
      <bottom style="double">
        <color indexed="64"/>
      </bottom>
      <diagonal/>
    </border>
    <border>
      <left/>
      <right/>
      <top style="double">
        <color indexed="64"/>
      </top>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right style="thin">
        <color indexed="64"/>
      </right>
      <top style="thin">
        <color indexed="64"/>
      </top>
      <bottom style="thin">
        <color indexed="64"/>
      </bottom>
      <diagonal/>
    </border>
    <border>
      <left style="double">
        <color indexed="64"/>
      </left>
      <right style="thin">
        <color indexed="64"/>
      </right>
      <top style="double">
        <color indexed="64"/>
      </top>
      <bottom/>
      <diagonal/>
    </border>
    <border>
      <left style="thin">
        <color indexed="64"/>
      </left>
      <right/>
      <top style="double">
        <color indexed="64"/>
      </top>
      <bottom/>
      <diagonal/>
    </border>
    <border>
      <left/>
      <right style="double">
        <color indexed="64"/>
      </right>
      <top style="double">
        <color indexed="64"/>
      </top>
      <bottom/>
      <diagonal/>
    </border>
    <border>
      <left style="thin">
        <color indexed="64"/>
      </left>
      <right/>
      <top/>
      <bottom style="double">
        <color indexed="64"/>
      </bottom>
      <diagonal/>
    </border>
    <border>
      <left/>
      <right style="double">
        <color indexed="64"/>
      </right>
      <top/>
      <bottom style="double">
        <color indexed="64"/>
      </bottom>
      <diagonal/>
    </border>
    <border>
      <left/>
      <right/>
      <top/>
      <bottom style="double">
        <color indexed="64"/>
      </bottom>
      <diagonal/>
    </border>
    <border>
      <left style="thin">
        <color indexed="64"/>
      </left>
      <right style="thin">
        <color indexed="64"/>
      </right>
      <top style="double">
        <color indexed="64"/>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right style="thin">
        <color indexed="64"/>
      </right>
      <top style="double">
        <color indexed="64"/>
      </top>
      <bottom/>
      <diagonal/>
    </border>
    <border>
      <left style="thin">
        <color indexed="64"/>
      </left>
      <right/>
      <top style="thin">
        <color indexed="64"/>
      </top>
      <bottom/>
      <diagonal/>
    </border>
    <border>
      <left/>
      <right/>
      <top style="thin">
        <color indexed="64"/>
      </top>
      <bottom/>
      <diagonal/>
    </border>
    <border>
      <left/>
      <right style="double">
        <color indexed="64"/>
      </right>
      <top style="thin">
        <color indexed="64"/>
      </top>
      <bottom/>
      <diagonal/>
    </border>
    <border>
      <left/>
      <right/>
      <top/>
      <bottom style="thin">
        <color indexed="64"/>
      </bottom>
      <diagonal/>
    </border>
    <border>
      <left style="thin">
        <color indexed="64"/>
      </left>
      <right/>
      <top/>
      <bottom/>
      <diagonal/>
    </border>
    <border>
      <left style="double">
        <color indexed="64"/>
      </left>
      <right/>
      <top style="double">
        <color indexed="64"/>
      </top>
      <bottom/>
      <diagonal/>
    </border>
    <border>
      <left style="double">
        <color indexed="64"/>
      </left>
      <right/>
      <top/>
      <bottom/>
      <diagonal/>
    </border>
    <border>
      <left/>
      <right style="double">
        <color auto="1"/>
      </right>
      <top/>
      <bottom/>
      <diagonal/>
    </border>
    <border>
      <left style="double">
        <color indexed="64"/>
      </left>
      <right/>
      <top/>
      <bottom style="double">
        <color indexed="64"/>
      </bottom>
      <diagonal/>
    </border>
    <border>
      <left/>
      <right style="thin">
        <color indexed="64"/>
      </right>
      <top/>
      <bottom style="double">
        <color indexed="64"/>
      </bottom>
      <diagonal/>
    </border>
    <border>
      <left style="double">
        <color indexed="64"/>
      </left>
      <right style="double">
        <color indexed="64"/>
      </right>
      <top style="double">
        <color indexed="64"/>
      </top>
      <bottom style="double">
        <color indexed="64"/>
      </bottom>
      <diagonal/>
    </border>
    <border>
      <left/>
      <right/>
      <top style="thin">
        <color indexed="64"/>
      </top>
      <bottom style="double">
        <color indexed="64"/>
      </bottom>
      <diagonal/>
    </border>
    <border>
      <left style="double">
        <color indexed="64"/>
      </left>
      <right style="double">
        <color indexed="64"/>
      </right>
      <top style="double">
        <color indexed="64"/>
      </top>
      <bottom/>
      <diagonal/>
    </border>
    <border>
      <left style="double">
        <color indexed="64"/>
      </left>
      <right style="double">
        <color indexed="64"/>
      </right>
      <top/>
      <bottom/>
      <diagonal/>
    </border>
    <border>
      <left style="double">
        <color indexed="64"/>
      </left>
      <right style="double">
        <color indexed="64"/>
      </right>
      <top style="thin">
        <color indexed="64"/>
      </top>
      <bottom style="thin">
        <color indexed="64"/>
      </bottom>
      <diagonal/>
    </border>
    <border>
      <left style="thin">
        <color indexed="64"/>
      </left>
      <right style="double">
        <color indexed="64"/>
      </right>
      <top style="double">
        <color indexed="64"/>
      </top>
      <bottom style="double">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double">
        <color indexed="64"/>
      </right>
      <top/>
      <bottom style="thin">
        <color indexed="64"/>
      </bottom>
      <diagonal/>
    </border>
    <border>
      <left/>
      <right style="medium">
        <color indexed="64"/>
      </right>
      <top/>
      <bottom/>
      <diagonal/>
    </border>
    <border>
      <left/>
      <right style="thin">
        <color indexed="64"/>
      </right>
      <top/>
      <bottom/>
      <diagonal/>
    </border>
    <border>
      <left style="double">
        <color indexed="64"/>
      </left>
      <right/>
      <top style="thin">
        <color indexed="64"/>
      </top>
      <bottom style="thin">
        <color indexed="64"/>
      </bottom>
      <diagonal/>
    </border>
    <border>
      <left style="thin">
        <color auto="1"/>
      </left>
      <right style="thin">
        <color auto="1"/>
      </right>
      <top style="thin">
        <color auto="1"/>
      </top>
      <bottom style="thin">
        <color auto="1"/>
      </bottom>
      <diagonal/>
    </border>
    <border>
      <left style="double">
        <color auto="1"/>
      </left>
      <right style="thin">
        <color indexed="64"/>
      </right>
      <top style="thin">
        <color auto="1"/>
      </top>
      <bottom style="thin">
        <color auto="1"/>
      </bottom>
      <diagonal/>
    </border>
    <border>
      <left style="thin">
        <color auto="1"/>
      </left>
      <right style="double">
        <color auto="1"/>
      </right>
      <top style="thin">
        <color auto="1"/>
      </top>
      <bottom style="double">
        <color indexed="64"/>
      </bottom>
      <diagonal/>
    </border>
    <border>
      <left style="thin">
        <color auto="1"/>
      </left>
      <right style="double">
        <color auto="1"/>
      </right>
      <top style="thin">
        <color auto="1"/>
      </top>
      <bottom style="thin">
        <color auto="1"/>
      </bottom>
      <diagonal/>
    </border>
    <border>
      <left style="thin">
        <color indexed="64"/>
      </left>
      <right/>
      <top style="thin">
        <color indexed="64"/>
      </top>
      <bottom style="thin">
        <color indexed="64"/>
      </bottom>
      <diagonal/>
    </border>
    <border>
      <left/>
      <right style="double">
        <color indexed="64"/>
      </right>
      <top style="thin">
        <color indexed="64"/>
      </top>
      <bottom style="thin">
        <color indexed="64"/>
      </bottom>
      <diagonal/>
    </border>
    <border>
      <left style="thin">
        <color indexed="64"/>
      </left>
      <right/>
      <top style="thin">
        <color auto="1"/>
      </top>
      <bottom style="double">
        <color indexed="64"/>
      </bottom>
      <diagonal/>
    </border>
    <border>
      <left/>
      <right style="double">
        <color indexed="64"/>
      </right>
      <top style="thin">
        <color auto="1"/>
      </top>
      <bottom style="double">
        <color indexed="64"/>
      </bottom>
      <diagonal/>
    </border>
    <border>
      <left/>
      <right/>
      <top style="thin">
        <color auto="1"/>
      </top>
      <bottom style="double">
        <color indexed="64"/>
      </bottom>
      <diagonal/>
    </border>
  </borders>
  <cellStyleXfs count="45">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0" fontId="3" fillId="12"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9" borderId="0" applyNumberFormat="0" applyBorder="0" applyAlignment="0" applyProtection="0"/>
    <xf numFmtId="0" fontId="4" fillId="7" borderId="1" applyNumberFormat="0" applyAlignment="0" applyProtection="0"/>
    <xf numFmtId="0" fontId="5" fillId="20" borderId="2" applyNumberFormat="0" applyAlignment="0" applyProtection="0"/>
    <xf numFmtId="0" fontId="6" fillId="4" borderId="0" applyNumberFormat="0" applyBorder="0" applyAlignment="0" applyProtection="0"/>
    <xf numFmtId="0" fontId="26" fillId="0" borderId="0" applyNumberFormat="0" applyFill="0" applyBorder="0" applyAlignment="0" applyProtection="0">
      <alignment vertical="top"/>
      <protection locked="0"/>
    </xf>
    <xf numFmtId="0" fontId="7" fillId="0" borderId="3" applyNumberFormat="0" applyFill="0" applyAlignment="0" applyProtection="0"/>
    <xf numFmtId="0" fontId="8" fillId="21" borderId="4" applyNumberFormat="0" applyAlignment="0" applyProtection="0"/>
    <xf numFmtId="0" fontId="9" fillId="0" borderId="5" applyNumberFormat="0" applyFill="0" applyAlignment="0" applyProtection="0"/>
    <xf numFmtId="0" fontId="10" fillId="0" borderId="6" applyNumberFormat="0" applyFill="0" applyAlignment="0" applyProtection="0"/>
    <xf numFmtId="0" fontId="11" fillId="0" borderId="7" applyNumberFormat="0" applyFill="0" applyAlignment="0" applyProtection="0"/>
    <xf numFmtId="0" fontId="11" fillId="0" borderId="0" applyNumberFormat="0" applyFill="0" applyBorder="0" applyAlignment="0" applyProtection="0"/>
    <xf numFmtId="0" fontId="12" fillId="22" borderId="0" applyNumberFormat="0" applyBorder="0" applyAlignment="0" applyProtection="0"/>
    <xf numFmtId="0" fontId="13" fillId="0" borderId="0"/>
    <xf numFmtId="0" fontId="14" fillId="20" borderId="1" applyNumberFormat="0" applyAlignment="0" applyProtection="0"/>
    <xf numFmtId="9" fontId="1" fillId="0" borderId="0" applyFont="0" applyFill="0" applyBorder="0" applyAlignment="0" applyProtection="0"/>
    <xf numFmtId="0" fontId="15" fillId="0" borderId="8" applyNumberFormat="0" applyFill="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 fillId="23" borderId="9" applyNumberFormat="0" applyFont="0" applyAlignment="0" applyProtection="0"/>
    <xf numFmtId="0" fontId="19" fillId="3" borderId="0" applyNumberFormat="0" applyBorder="0" applyAlignment="0" applyProtection="0"/>
  </cellStyleXfs>
  <cellXfs count="460">
    <xf numFmtId="0" fontId="0" fillId="0" borderId="0" xfId="0"/>
    <xf numFmtId="0" fontId="20" fillId="0" borderId="0" xfId="0" applyFont="1" applyAlignment="1">
      <alignment horizontal="justify"/>
    </xf>
    <xf numFmtId="0" fontId="0" fillId="0" borderId="0" xfId="0" applyBorder="1"/>
    <xf numFmtId="0" fontId="23" fillId="0" borderId="0" xfId="0" applyFont="1" applyAlignment="1">
      <alignment horizontal="center"/>
    </xf>
    <xf numFmtId="0" fontId="24" fillId="0" borderId="0" xfId="0" applyFont="1" applyAlignment="1">
      <alignment wrapText="1"/>
    </xf>
    <xf numFmtId="0" fontId="20" fillId="0" borderId="0" xfId="0" applyFont="1" applyAlignment="1">
      <alignment horizontal="left" vertical="center" indent="1"/>
    </xf>
    <xf numFmtId="0" fontId="0" fillId="0" borderId="0" xfId="0" applyAlignment="1">
      <alignment horizontal="center" vertical="top" wrapText="1"/>
    </xf>
    <xf numFmtId="0" fontId="27" fillId="0" borderId="0" xfId="0" applyFont="1" applyAlignment="1">
      <alignment horizontal="left" vertical="center" indent="1"/>
    </xf>
    <xf numFmtId="0" fontId="27" fillId="0" borderId="0" xfId="0" applyFont="1" applyAlignment="1">
      <alignment horizontal="left" indent="1"/>
    </xf>
    <xf numFmtId="0" fontId="32" fillId="0" borderId="0" xfId="0" applyFont="1" applyAlignment="1">
      <alignment horizontal="left" vertical="center" indent="1"/>
    </xf>
    <xf numFmtId="0" fontId="30" fillId="0" borderId="0" xfId="0" applyFont="1" applyAlignment="1">
      <alignment vertical="center"/>
    </xf>
    <xf numFmtId="165" fontId="25" fillId="0" borderId="0" xfId="0" applyNumberFormat="1" applyFont="1" applyAlignment="1">
      <alignment horizontal="left" vertical="center"/>
    </xf>
    <xf numFmtId="0" fontId="31" fillId="0" borderId="0" xfId="0" applyFont="1" applyAlignment="1">
      <alignment vertical="center"/>
    </xf>
    <xf numFmtId="0" fontId="33" fillId="0" borderId="0" xfId="0" applyFont="1"/>
    <xf numFmtId="0" fontId="29" fillId="0" borderId="0" xfId="0" applyFont="1" applyAlignment="1">
      <alignment horizontal="left" wrapText="1" indent="1"/>
    </xf>
    <xf numFmtId="0" fontId="34" fillId="0" borderId="0" xfId="0" applyFont="1" applyAlignment="1"/>
    <xf numFmtId="0" fontId="28" fillId="0" borderId="0" xfId="0" applyFont="1" applyFill="1" applyBorder="1" applyAlignment="1">
      <alignment horizontal="center" vertical="center" wrapText="1"/>
    </xf>
    <xf numFmtId="0" fontId="0" fillId="27" borderId="0" xfId="0" applyFill="1"/>
    <xf numFmtId="0" fontId="22" fillId="27" borderId="0" xfId="0" applyFont="1" applyFill="1"/>
    <xf numFmtId="0" fontId="31" fillId="0" borderId="0" xfId="0" applyFont="1" applyBorder="1"/>
    <xf numFmtId="0" fontId="31" fillId="0" borderId="0" xfId="0" applyFont="1"/>
    <xf numFmtId="0" fontId="35" fillId="0" borderId="0" xfId="0" applyFont="1"/>
    <xf numFmtId="0" fontId="36" fillId="0" borderId="0" xfId="0" applyFont="1" applyAlignment="1"/>
    <xf numFmtId="0" fontId="39" fillId="0" borderId="0" xfId="0" applyFont="1"/>
    <xf numFmtId="168" fontId="40" fillId="0" borderId="0" xfId="0" applyNumberFormat="1" applyFont="1" applyFill="1" applyAlignment="1"/>
    <xf numFmtId="0" fontId="40" fillId="0" borderId="0" xfId="0" applyFont="1" applyAlignment="1">
      <alignment horizontal="left" wrapText="1" indent="1"/>
    </xf>
    <xf numFmtId="0" fontId="36" fillId="0" borderId="0" xfId="0" applyFont="1"/>
    <xf numFmtId="0" fontId="40" fillId="0" borderId="0" xfId="0" applyFont="1"/>
    <xf numFmtId="0" fontId="40" fillId="0" borderId="0" xfId="0" applyFont="1" applyAlignment="1"/>
    <xf numFmtId="9" fontId="40" fillId="0" borderId="0" xfId="38" applyFont="1" applyAlignment="1">
      <alignment horizontal="center"/>
    </xf>
    <xf numFmtId="0" fontId="41" fillId="0" borderId="0" xfId="0" applyFont="1" applyAlignment="1">
      <alignment horizontal="left" indent="1"/>
    </xf>
    <xf numFmtId="9" fontId="40" fillId="0" borderId="0" xfId="38" applyNumberFormat="1" applyFont="1"/>
    <xf numFmtId="0" fontId="42" fillId="0" borderId="0" xfId="0" applyFont="1"/>
    <xf numFmtId="0" fontId="44" fillId="0" borderId="0" xfId="0" applyFont="1" applyAlignment="1"/>
    <xf numFmtId="0" fontId="41" fillId="0" borderId="0" xfId="0" applyFont="1" applyAlignment="1">
      <alignment horizontal="left" wrapText="1"/>
    </xf>
    <xf numFmtId="0" fontId="0" fillId="0" borderId="0" xfId="0" applyAlignment="1">
      <alignment vertical="center"/>
    </xf>
    <xf numFmtId="0" fontId="0" fillId="28" borderId="0" xfId="0" applyFill="1"/>
    <xf numFmtId="0" fontId="42" fillId="0" borderId="0" xfId="0" applyFont="1" applyAlignment="1"/>
    <xf numFmtId="0" fontId="41" fillId="0" borderId="0" xfId="0" applyFont="1" applyAlignment="1"/>
    <xf numFmtId="0" fontId="46" fillId="0" borderId="0" xfId="0" applyFont="1" applyAlignment="1">
      <alignment vertical="center"/>
    </xf>
    <xf numFmtId="0" fontId="46" fillId="0" borderId="0" xfId="0" applyFont="1" applyAlignment="1"/>
    <xf numFmtId="0" fontId="41" fillId="0" borderId="0" xfId="0" applyFont="1" applyAlignment="1">
      <alignment horizontal="right"/>
    </xf>
    <xf numFmtId="0" fontId="47" fillId="0" borderId="0" xfId="0" applyFont="1" applyAlignment="1">
      <alignment vertical="center"/>
    </xf>
    <xf numFmtId="165" fontId="43" fillId="0" borderId="0" xfId="0" applyNumberFormat="1" applyFont="1" applyAlignment="1">
      <alignment horizontal="left" vertical="center"/>
    </xf>
    <xf numFmtId="0" fontId="36" fillId="0" borderId="0" xfId="0" applyFont="1" applyAlignment="1">
      <alignment vertical="center"/>
    </xf>
    <xf numFmtId="0" fontId="47" fillId="0" borderId="0" xfId="0" applyFont="1" applyBorder="1" applyAlignment="1">
      <alignment horizontal="center" vertical="center"/>
    </xf>
    <xf numFmtId="0" fontId="47" fillId="0" borderId="12" xfId="0" applyFont="1" applyBorder="1" applyAlignment="1">
      <alignment horizontal="center" vertical="center" wrapText="1"/>
    </xf>
    <xf numFmtId="0" fontId="43" fillId="0" borderId="13" xfId="0" applyFont="1" applyBorder="1" applyAlignment="1">
      <alignment horizontal="center" vertical="center" wrapText="1"/>
    </xf>
    <xf numFmtId="0" fontId="43" fillId="0" borderId="14" xfId="0" applyFont="1" applyBorder="1" applyAlignment="1">
      <alignment horizontal="center" vertical="center" wrapText="1"/>
    </xf>
    <xf numFmtId="0" fontId="47" fillId="28" borderId="12" xfId="0" applyFont="1" applyFill="1" applyBorder="1" applyAlignment="1">
      <alignment horizontal="center" vertical="center" wrapText="1"/>
    </xf>
    <xf numFmtId="0" fontId="48" fillId="28" borderId="13" xfId="0" applyFont="1" applyFill="1" applyBorder="1" applyAlignment="1">
      <alignment horizontal="center" vertical="center" wrapText="1"/>
    </xf>
    <xf numFmtId="0" fontId="48" fillId="28" borderId="14" xfId="0" applyFont="1" applyFill="1" applyBorder="1" applyAlignment="1">
      <alignment horizontal="center" vertical="center" wrapText="1"/>
    </xf>
    <xf numFmtId="0" fontId="47" fillId="0" borderId="0" xfId="0" applyFont="1" applyBorder="1" applyAlignment="1">
      <alignment horizontal="center" vertical="center" wrapText="1"/>
    </xf>
    <xf numFmtId="0" fontId="45" fillId="0" borderId="0" xfId="0" applyFont="1" applyBorder="1" applyAlignment="1">
      <alignment vertical="center" wrapText="1"/>
    </xf>
    <xf numFmtId="0" fontId="43" fillId="0" borderId="0" xfId="0" applyFont="1" applyBorder="1" applyAlignment="1">
      <alignment horizontal="center" vertical="center" wrapText="1"/>
    </xf>
    <xf numFmtId="0" fontId="47" fillId="24" borderId="10" xfId="0" applyFont="1" applyFill="1" applyBorder="1" applyAlignment="1">
      <alignment horizontal="center" vertical="center" wrapText="1"/>
    </xf>
    <xf numFmtId="0" fontId="47" fillId="0" borderId="15" xfId="0" applyFont="1" applyBorder="1" applyAlignment="1">
      <alignment horizontal="center" vertical="center" wrapText="1"/>
    </xf>
    <xf numFmtId="0" fontId="41" fillId="0" borderId="0" xfId="0" applyFont="1" applyBorder="1" applyAlignment="1">
      <alignment horizontal="left" vertical="center" wrapText="1" indent="1"/>
    </xf>
    <xf numFmtId="0" fontId="22" fillId="28" borderId="0" xfId="0" applyFont="1" applyFill="1"/>
    <xf numFmtId="0" fontId="47" fillId="0" borderId="0" xfId="0" applyFont="1" applyAlignment="1">
      <alignment horizontal="center"/>
    </xf>
    <xf numFmtId="0" fontId="42" fillId="0" borderId="0" xfId="0" applyFont="1" applyAlignment="1">
      <alignment horizontal="center" wrapText="1"/>
    </xf>
    <xf numFmtId="0" fontId="37" fillId="0" borderId="0" xfId="0" applyFont="1" applyAlignment="1">
      <alignment vertical="center"/>
    </xf>
    <xf numFmtId="0" fontId="50" fillId="0" borderId="0" xfId="0" applyFont="1" applyAlignment="1"/>
    <xf numFmtId="0" fontId="53" fillId="0" borderId="0" xfId="0" applyFont="1" applyAlignment="1">
      <alignment vertical="center"/>
    </xf>
    <xf numFmtId="0" fontId="48" fillId="24" borderId="20" xfId="0" applyFont="1" applyFill="1" applyBorder="1" applyAlignment="1">
      <alignment horizontal="center" vertical="center" wrapText="1"/>
    </xf>
    <xf numFmtId="0" fontId="48" fillId="24" borderId="11" xfId="0" applyFont="1" applyFill="1" applyBorder="1" applyAlignment="1">
      <alignment horizontal="center" vertical="center" wrapText="1"/>
    </xf>
    <xf numFmtId="49" fontId="45" fillId="0" borderId="13" xfId="0" applyNumberFormat="1" applyFont="1" applyBorder="1" applyAlignment="1">
      <alignment horizontal="center" vertical="center" wrapText="1"/>
    </xf>
    <xf numFmtId="0" fontId="45" fillId="0" borderId="32" xfId="0" applyFont="1" applyBorder="1" applyAlignment="1">
      <alignment horizontal="center" vertical="center" wrapText="1"/>
    </xf>
    <xf numFmtId="0" fontId="47" fillId="0" borderId="32" xfId="0" applyFont="1" applyBorder="1" applyAlignment="1">
      <alignment horizontal="center" vertical="center" wrapText="1"/>
    </xf>
    <xf numFmtId="0" fontId="47" fillId="0" borderId="32" xfId="0" applyFont="1" applyFill="1" applyBorder="1" applyAlignment="1">
      <alignment horizontal="center" vertical="center" wrapText="1"/>
    </xf>
    <xf numFmtId="0" fontId="45" fillId="0" borderId="13" xfId="0" applyFont="1" applyBorder="1" applyAlignment="1">
      <alignment horizontal="center" vertical="center" wrapText="1"/>
    </xf>
    <xf numFmtId="0" fontId="47" fillId="0" borderId="13" xfId="0" applyFont="1" applyBorder="1" applyAlignment="1">
      <alignment horizontal="center" vertical="center" wrapText="1"/>
    </xf>
    <xf numFmtId="0" fontId="47" fillId="0" borderId="21" xfId="0" applyFont="1" applyFill="1" applyBorder="1" applyAlignment="1">
      <alignment horizontal="center" vertical="center" wrapText="1"/>
    </xf>
    <xf numFmtId="0" fontId="47" fillId="0" borderId="31" xfId="0" applyFont="1" applyBorder="1" applyAlignment="1">
      <alignment horizontal="center" vertical="center" wrapText="1"/>
    </xf>
    <xf numFmtId="0" fontId="47" fillId="0" borderId="17" xfId="0" applyFont="1" applyBorder="1" applyAlignment="1">
      <alignment horizontal="center" vertical="center" wrapText="1"/>
    </xf>
    <xf numFmtId="0" fontId="47" fillId="0" borderId="17" xfId="0" applyFont="1" applyFill="1" applyBorder="1" applyAlignment="1">
      <alignment horizontal="center" vertical="center" wrapText="1"/>
    </xf>
    <xf numFmtId="0" fontId="55" fillId="0" borderId="0" xfId="0" applyFont="1" applyBorder="1" applyAlignment="1">
      <alignment horizontal="center" vertical="center" wrapText="1"/>
    </xf>
    <xf numFmtId="0" fontId="55" fillId="0" borderId="0" xfId="0" applyFont="1" applyFill="1" applyBorder="1" applyAlignment="1">
      <alignment horizontal="center" vertical="center" wrapText="1"/>
    </xf>
    <xf numFmtId="168" fontId="41" fillId="0" borderId="0" xfId="0" applyNumberFormat="1" applyFont="1" applyFill="1" applyBorder="1" applyAlignment="1">
      <alignment horizontal="center" vertical="center"/>
    </xf>
    <xf numFmtId="167" fontId="41" fillId="0" borderId="0" xfId="0" applyNumberFormat="1" applyFont="1" applyAlignment="1">
      <alignment horizontal="center" vertical="center"/>
    </xf>
    <xf numFmtId="0" fontId="41" fillId="24" borderId="32" xfId="0" applyFont="1" applyFill="1" applyBorder="1" applyAlignment="1">
      <alignment horizontal="center" vertical="center" wrapText="1"/>
    </xf>
    <xf numFmtId="166" fontId="47" fillId="0" borderId="19" xfId="0" applyNumberFormat="1" applyFont="1" applyBorder="1" applyAlignment="1">
      <alignment horizontal="center" vertical="center" wrapText="1"/>
    </xf>
    <xf numFmtId="0" fontId="41" fillId="0" borderId="13" xfId="0" applyFont="1" applyBorder="1" applyAlignment="1">
      <alignment horizontal="left" vertical="center" wrapText="1"/>
    </xf>
    <xf numFmtId="166" fontId="47" fillId="0" borderId="18" xfId="0" applyNumberFormat="1" applyFont="1" applyBorder="1" applyAlignment="1">
      <alignment horizontal="center" vertical="center" wrapText="1"/>
    </xf>
    <xf numFmtId="0" fontId="41" fillId="0" borderId="20" xfId="0" applyFont="1" applyBorder="1" applyAlignment="1">
      <alignment horizontal="left" vertical="center" wrapText="1"/>
    </xf>
    <xf numFmtId="0" fontId="41" fillId="0" borderId="20" xfId="0" applyFont="1" applyBorder="1" applyAlignment="1">
      <alignment vertical="center" wrapText="1"/>
    </xf>
    <xf numFmtId="0" fontId="47" fillId="0" borderId="0" xfId="0" applyFont="1" applyBorder="1" applyAlignment="1">
      <alignment vertical="top" wrapText="1"/>
    </xf>
    <xf numFmtId="0" fontId="58" fillId="0" borderId="0" xfId="0" applyFont="1" applyAlignment="1">
      <alignment wrapText="1"/>
    </xf>
    <xf numFmtId="0" fontId="43" fillId="0" borderId="32" xfId="0" applyFont="1" applyBorder="1" applyAlignment="1">
      <alignment horizontal="center" vertical="center" wrapText="1"/>
    </xf>
    <xf numFmtId="0" fontId="41" fillId="0" borderId="0" xfId="0" applyFont="1" applyAlignment="1">
      <alignment horizontal="center" vertical="center" wrapText="1"/>
    </xf>
    <xf numFmtId="0" fontId="41" fillId="0" borderId="0" xfId="0" applyFont="1" applyAlignment="1">
      <alignment horizontal="left" vertical="center" indent="1"/>
    </xf>
    <xf numFmtId="0" fontId="41" fillId="0" borderId="0" xfId="0" applyFont="1" applyAlignment="1">
      <alignment horizontal="justify" vertical="center"/>
    </xf>
    <xf numFmtId="0" fontId="41" fillId="0" borderId="0" xfId="0" applyFont="1" applyAlignment="1">
      <alignment horizontal="center" vertical="center"/>
    </xf>
    <xf numFmtId="0" fontId="42" fillId="0" borderId="0" xfId="0" applyFont="1" applyBorder="1" applyAlignment="1">
      <alignment horizontal="center" wrapText="1"/>
    </xf>
    <xf numFmtId="0" fontId="54" fillId="0" borderId="0" xfId="0" applyFont="1" applyAlignment="1">
      <alignment horizontal="left" wrapText="1"/>
    </xf>
    <xf numFmtId="0" fontId="36" fillId="0" borderId="10" xfId="0" applyFont="1" applyBorder="1" applyAlignment="1">
      <alignment wrapText="1"/>
    </xf>
    <xf numFmtId="0" fontId="39" fillId="0" borderId="0" xfId="0" applyFont="1" applyAlignment="1"/>
    <xf numFmtId="0" fontId="48" fillId="0" borderId="12" xfId="0" applyFont="1" applyBorder="1" applyAlignment="1">
      <alignment wrapText="1"/>
    </xf>
    <xf numFmtId="0" fontId="36" fillId="0" borderId="13" xfId="0" applyFont="1" applyBorder="1" applyAlignment="1">
      <alignment wrapText="1"/>
    </xf>
    <xf numFmtId="0" fontId="48" fillId="0" borderId="15" xfId="0" applyFont="1" applyBorder="1" applyAlignment="1">
      <alignment wrapText="1"/>
    </xf>
    <xf numFmtId="0" fontId="36" fillId="0" borderId="11" xfId="0" applyFont="1" applyBorder="1" applyAlignment="1">
      <alignment wrapText="1"/>
    </xf>
    <xf numFmtId="0" fontId="47" fillId="0" borderId="0" xfId="0" applyFont="1"/>
    <xf numFmtId="0" fontId="57" fillId="0" borderId="0" xfId="0" applyFont="1" applyBorder="1" applyAlignment="1">
      <alignment horizontal="left" vertical="center" wrapText="1"/>
    </xf>
    <xf numFmtId="0" fontId="42" fillId="0" borderId="0" xfId="0" applyFont="1" applyBorder="1" applyAlignment="1">
      <alignment vertical="center" wrapText="1"/>
    </xf>
    <xf numFmtId="169" fontId="42" fillId="0" borderId="0" xfId="0" applyNumberFormat="1" applyFont="1" applyBorder="1" applyAlignment="1">
      <alignment horizontal="right" vertical="center" indent="1"/>
    </xf>
    <xf numFmtId="0" fontId="42" fillId="0" borderId="0" xfId="0" applyFont="1" applyBorder="1"/>
    <xf numFmtId="0" fontId="42" fillId="0" borderId="0" xfId="0" applyFont="1" applyBorder="1" applyAlignment="1">
      <alignment horizontal="justify" vertical="top" wrapText="1"/>
    </xf>
    <xf numFmtId="169" fontId="43" fillId="28" borderId="0" xfId="0" applyNumberFormat="1" applyFont="1" applyFill="1" applyBorder="1" applyAlignment="1">
      <alignment horizontal="right" vertical="center" indent="1"/>
    </xf>
    <xf numFmtId="0" fontId="42" fillId="0" borderId="0" xfId="0" applyFont="1" applyFill="1" applyBorder="1" applyAlignment="1">
      <alignment horizontal="justify" vertical="top" wrapText="1"/>
    </xf>
    <xf numFmtId="0" fontId="60" fillId="0" borderId="0" xfId="0" applyFont="1" applyBorder="1" applyAlignment="1">
      <alignment horizontal="left" vertical="center"/>
    </xf>
    <xf numFmtId="0" fontId="62" fillId="0" borderId="0" xfId="0" applyFont="1" applyFill="1" applyBorder="1" applyAlignment="1">
      <alignment horizontal="center"/>
    </xf>
    <xf numFmtId="0" fontId="42" fillId="0" borderId="0" xfId="0" applyFont="1" applyAlignment="1">
      <alignment vertical="center"/>
    </xf>
    <xf numFmtId="0" fontId="42" fillId="0" borderId="0" xfId="0" applyFont="1" applyAlignment="1">
      <alignment horizontal="left"/>
    </xf>
    <xf numFmtId="0" fontId="48" fillId="0" borderId="0" xfId="0" applyFont="1"/>
    <xf numFmtId="0" fontId="41" fillId="0" borderId="0" xfId="0" applyFont="1"/>
    <xf numFmtId="0" fontId="56" fillId="0" borderId="0" xfId="0" applyFont="1" applyAlignment="1">
      <alignment horizontal="right" vertical="top"/>
    </xf>
    <xf numFmtId="0" fontId="43" fillId="25" borderId="17" xfId="0" applyFont="1" applyFill="1" applyBorder="1" applyAlignment="1">
      <alignment horizontal="center" vertical="center" wrapText="1"/>
    </xf>
    <xf numFmtId="0" fontId="47" fillId="0" borderId="65" xfId="0" applyFont="1" applyBorder="1" applyAlignment="1">
      <alignment horizontal="center" vertical="center" wrapText="1"/>
    </xf>
    <xf numFmtId="0" fontId="47" fillId="0" borderId="61" xfId="0" applyFont="1" applyBorder="1" applyAlignment="1">
      <alignment horizontal="center" vertical="center" wrapText="1"/>
    </xf>
    <xf numFmtId="0" fontId="47" fillId="0" borderId="18" xfId="0" applyFont="1" applyBorder="1" applyAlignment="1">
      <alignment horizontal="center" vertical="center" wrapText="1"/>
    </xf>
    <xf numFmtId="0" fontId="39" fillId="0" borderId="0" xfId="0" applyFont="1" applyAlignment="1">
      <alignment horizontal="left"/>
    </xf>
    <xf numFmtId="0" fontId="44" fillId="0" borderId="0" xfId="0" applyFont="1" applyBorder="1" applyAlignment="1">
      <alignment horizontal="left" wrapText="1"/>
    </xf>
    <xf numFmtId="0" fontId="36" fillId="0" borderId="0" xfId="0" applyFont="1" applyAlignment="1">
      <alignment wrapText="1"/>
    </xf>
    <xf numFmtId="0" fontId="0" fillId="0" borderId="0" xfId="0" applyAlignment="1"/>
    <xf numFmtId="0" fontId="36" fillId="0" borderId="0" xfId="0" applyFont="1" applyAlignment="1">
      <alignment wrapText="1"/>
    </xf>
    <xf numFmtId="0" fontId="0" fillId="0" borderId="0" xfId="0" applyAlignment="1"/>
    <xf numFmtId="0" fontId="46" fillId="0" borderId="0" xfId="0" applyFont="1" applyBorder="1" applyAlignment="1">
      <alignment vertical="top" wrapText="1"/>
    </xf>
    <xf numFmtId="0" fontId="42" fillId="0" borderId="0" xfId="0" applyFont="1" applyAlignment="1">
      <alignment horizontal="center"/>
    </xf>
    <xf numFmtId="0" fontId="36" fillId="0" borderId="0" xfId="0" applyFont="1" applyAlignment="1">
      <alignment wrapText="1"/>
    </xf>
    <xf numFmtId="0" fontId="37" fillId="0" borderId="0" xfId="0" applyFont="1" applyBorder="1" applyAlignment="1">
      <alignment horizontal="center" vertical="center"/>
    </xf>
    <xf numFmtId="0" fontId="41" fillId="0" borderId="0" xfId="0" applyFont="1" applyAlignment="1">
      <alignment vertical="center"/>
    </xf>
    <xf numFmtId="0" fontId="49" fillId="0" borderId="0" xfId="0" applyFont="1" applyAlignment="1">
      <alignment horizontal="center" wrapText="1"/>
    </xf>
    <xf numFmtId="0" fontId="36" fillId="0" borderId="0" xfId="0" applyFont="1" applyAlignment="1">
      <alignment horizontal="center" wrapText="1"/>
    </xf>
    <xf numFmtId="0" fontId="0" fillId="0" borderId="0" xfId="0" applyAlignment="1">
      <alignment horizontal="center" wrapText="1"/>
    </xf>
    <xf numFmtId="0" fontId="47" fillId="0" borderId="13" xfId="0" applyFont="1" applyFill="1" applyBorder="1" applyAlignment="1">
      <alignment horizontal="center" vertical="center" wrapText="1"/>
    </xf>
    <xf numFmtId="49" fontId="42" fillId="0" borderId="0" xfId="0" applyNumberFormat="1" applyFont="1" applyAlignment="1"/>
    <xf numFmtId="0" fontId="36" fillId="0" borderId="0" xfId="0" applyFont="1" applyAlignment="1">
      <alignment wrapText="1"/>
    </xf>
    <xf numFmtId="0" fontId="48" fillId="0" borderId="0" xfId="0" applyFont="1" applyAlignment="1">
      <alignment vertical="center"/>
    </xf>
    <xf numFmtId="0" fontId="66" fillId="0" borderId="0" xfId="0" applyFont="1" applyAlignment="1">
      <alignment wrapText="1"/>
    </xf>
    <xf numFmtId="0" fontId="47" fillId="0" borderId="13" xfId="0" applyFont="1" applyFill="1" applyBorder="1" applyAlignment="1">
      <alignment horizontal="center" vertical="center" wrapText="1"/>
    </xf>
    <xf numFmtId="0" fontId="47" fillId="24" borderId="39" xfId="0" applyFont="1" applyFill="1" applyBorder="1" applyAlignment="1">
      <alignment horizontal="center" vertical="center" wrapText="1"/>
    </xf>
    <xf numFmtId="0" fontId="43" fillId="0" borderId="13" xfId="0" applyFont="1" applyBorder="1" applyAlignment="1">
      <alignment horizontal="center" vertical="center" wrapText="1"/>
    </xf>
    <xf numFmtId="0" fontId="45" fillId="0" borderId="0" xfId="0" applyFont="1" applyBorder="1" applyAlignment="1">
      <alignment horizontal="left" vertical="center" wrapText="1"/>
    </xf>
    <xf numFmtId="0" fontId="45" fillId="0" borderId="55" xfId="0" applyFont="1" applyBorder="1" applyAlignment="1">
      <alignment horizontal="left" vertical="center" wrapText="1"/>
    </xf>
    <xf numFmtId="0" fontId="47" fillId="0" borderId="10" xfId="0" applyFont="1" applyBorder="1" applyAlignment="1">
      <alignment horizontal="center" vertical="center" wrapText="1"/>
    </xf>
    <xf numFmtId="0" fontId="47" fillId="0" borderId="19" xfId="0" applyFont="1" applyBorder="1" applyAlignment="1">
      <alignment horizontal="center" vertical="center" wrapText="1"/>
    </xf>
    <xf numFmtId="0" fontId="47" fillId="0" borderId="0" xfId="0" applyFont="1" applyBorder="1" applyAlignment="1">
      <alignment horizontal="left" vertical="center" wrapText="1"/>
    </xf>
    <xf numFmtId="0" fontId="43" fillId="0" borderId="11" xfId="0" applyFont="1" applyBorder="1" applyAlignment="1">
      <alignment horizontal="center" vertical="center" wrapText="1"/>
    </xf>
    <xf numFmtId="0" fontId="43" fillId="0" borderId="33" xfId="0" applyFont="1" applyBorder="1" applyAlignment="1">
      <alignment horizontal="center" vertical="center" wrapText="1"/>
    </xf>
    <xf numFmtId="0" fontId="43" fillId="0" borderId="21" xfId="0" applyFont="1" applyBorder="1" applyAlignment="1">
      <alignment horizontal="center" vertical="center" wrapText="1"/>
    </xf>
    <xf numFmtId="0" fontId="43" fillId="0" borderId="69" xfId="0" applyFont="1" applyBorder="1" applyAlignment="1">
      <alignment horizontal="center" vertical="center" wrapText="1"/>
    </xf>
    <xf numFmtId="0" fontId="47" fillId="27" borderId="16" xfId="0" applyFont="1" applyFill="1" applyBorder="1" applyAlignment="1">
      <alignment horizontal="center" vertical="center"/>
    </xf>
    <xf numFmtId="0" fontId="48" fillId="27" borderId="48" xfId="0" applyFont="1" applyFill="1" applyBorder="1" applyAlignment="1">
      <alignment vertical="center"/>
    </xf>
    <xf numFmtId="0" fontId="48" fillId="27" borderId="49" xfId="0" applyFont="1" applyFill="1" applyBorder="1" applyAlignment="1">
      <alignment vertical="center"/>
    </xf>
    <xf numFmtId="0" fontId="48" fillId="27" borderId="17" xfId="0" applyFont="1" applyFill="1" applyBorder="1" applyAlignment="1">
      <alignment horizontal="center" vertical="center" wrapText="1"/>
    </xf>
    <xf numFmtId="0" fontId="48" fillId="27" borderId="66" xfId="0" applyFont="1" applyFill="1" applyBorder="1" applyAlignment="1">
      <alignment horizontal="center" vertical="center" wrapText="1"/>
    </xf>
    <xf numFmtId="0" fontId="47" fillId="28" borderId="18" xfId="0" applyFont="1" applyFill="1" applyBorder="1" applyAlignment="1">
      <alignment horizontal="center" vertical="center" wrapText="1"/>
    </xf>
    <xf numFmtId="0" fontId="48" fillId="28" borderId="21" xfId="0" applyFont="1" applyFill="1" applyBorder="1" applyAlignment="1">
      <alignment horizontal="center" vertical="center" wrapText="1"/>
    </xf>
    <xf numFmtId="0" fontId="48" fillId="28" borderId="69" xfId="0" applyFont="1" applyFill="1" applyBorder="1" applyAlignment="1">
      <alignment horizontal="center" vertical="center" wrapText="1"/>
    </xf>
    <xf numFmtId="0" fontId="47" fillId="27" borderId="16" xfId="0" applyFont="1" applyFill="1" applyBorder="1" applyAlignment="1">
      <alignment horizontal="center" vertical="center" wrapText="1"/>
    </xf>
    <xf numFmtId="0" fontId="43" fillId="0" borderId="70" xfId="0" applyFont="1" applyBorder="1" applyAlignment="1">
      <alignment horizontal="center" vertical="center" wrapText="1"/>
    </xf>
    <xf numFmtId="0" fontId="47" fillId="0" borderId="71" xfId="0" applyFont="1" applyBorder="1" applyAlignment="1">
      <alignment horizontal="center" vertical="center" wrapText="1"/>
    </xf>
    <xf numFmtId="0" fontId="0" fillId="0" borderId="57" xfId="0" applyBorder="1"/>
    <xf numFmtId="0" fontId="47" fillId="0" borderId="34" xfId="0" applyFont="1" applyBorder="1"/>
    <xf numFmtId="0" fontId="41" fillId="0" borderId="34" xfId="0" applyFont="1" applyBorder="1" applyAlignment="1">
      <alignment horizontal="left" vertical="center" wrapText="1" indent="1"/>
    </xf>
    <xf numFmtId="164" fontId="41" fillId="0" borderId="34" xfId="0" applyNumberFormat="1" applyFont="1" applyBorder="1" applyAlignment="1">
      <alignment vertical="center"/>
    </xf>
    <xf numFmtId="0" fontId="36" fillId="0" borderId="34" xfId="0" applyFont="1" applyBorder="1"/>
    <xf numFmtId="0" fontId="43" fillId="0" borderId="52" xfId="0" applyFont="1" applyBorder="1" applyAlignment="1">
      <alignment horizontal="center" vertical="center" wrapText="1"/>
    </xf>
    <xf numFmtId="0" fontId="47" fillId="29" borderId="10" xfId="0" applyFont="1" applyFill="1" applyBorder="1" applyAlignment="1">
      <alignment horizontal="center" vertical="center" wrapText="1"/>
    </xf>
    <xf numFmtId="0" fontId="43" fillId="29" borderId="37" xfId="0" applyFont="1" applyFill="1" applyBorder="1" applyAlignment="1">
      <alignment horizontal="center" vertical="center" wrapText="1"/>
    </xf>
    <xf numFmtId="0" fontId="67" fillId="0" borderId="0" xfId="0" applyFont="1" applyAlignment="1">
      <alignment vertical="center"/>
    </xf>
    <xf numFmtId="0" fontId="69" fillId="0" borderId="0" xfId="0" applyFont="1" applyAlignment="1">
      <alignment wrapText="1"/>
    </xf>
    <xf numFmtId="0" fontId="46" fillId="0" borderId="0" xfId="0" applyFont="1" applyAlignment="1">
      <alignment wrapText="1"/>
    </xf>
    <xf numFmtId="0" fontId="41" fillId="0" borderId="0" xfId="0" applyFont="1" applyAlignment="1">
      <alignment wrapText="1"/>
    </xf>
    <xf numFmtId="0" fontId="70" fillId="0" borderId="0" xfId="0" applyFont="1"/>
    <xf numFmtId="0" fontId="71" fillId="0" borderId="0" xfId="0" applyFont="1" applyAlignment="1">
      <alignment horizontal="right"/>
    </xf>
    <xf numFmtId="0" fontId="71" fillId="0" borderId="0" xfId="0" applyFont="1" applyAlignment="1"/>
    <xf numFmtId="0" fontId="72" fillId="0" borderId="0" xfId="0" applyFont="1" applyAlignment="1"/>
    <xf numFmtId="0" fontId="71" fillId="0" borderId="0" xfId="0" applyFont="1"/>
    <xf numFmtId="0" fontId="73" fillId="28" borderId="0" xfId="0" applyFont="1" applyFill="1" applyBorder="1" applyAlignment="1">
      <alignment vertical="center" wrapText="1"/>
    </xf>
    <xf numFmtId="0" fontId="74" fillId="28" borderId="0" xfId="0" applyFont="1" applyFill="1" applyBorder="1" applyAlignment="1">
      <alignment vertical="center" wrapText="1"/>
    </xf>
    <xf numFmtId="0" fontId="72" fillId="28" borderId="0" xfId="0" applyFont="1" applyFill="1" applyBorder="1" applyAlignment="1"/>
    <xf numFmtId="0" fontId="72" fillId="28" borderId="0" xfId="0" applyFont="1" applyFill="1" applyBorder="1" applyAlignment="1">
      <alignment vertical="center"/>
    </xf>
    <xf numFmtId="0" fontId="72" fillId="28" borderId="0" xfId="0" applyFont="1" applyFill="1" applyBorder="1" applyAlignment="1">
      <alignment horizontal="center" vertical="center" wrapText="1"/>
    </xf>
    <xf numFmtId="0" fontId="75" fillId="28" borderId="0" xfId="0" applyFont="1" applyFill="1" applyBorder="1" applyAlignment="1">
      <alignment horizontal="center" vertical="center"/>
    </xf>
    <xf numFmtId="0" fontId="75" fillId="28" borderId="0" xfId="0" applyFont="1" applyFill="1" applyBorder="1" applyAlignment="1">
      <alignment vertical="center" wrapText="1"/>
    </xf>
    <xf numFmtId="0" fontId="75" fillId="28" borderId="0" xfId="0" applyFont="1" applyFill="1" applyBorder="1" applyAlignment="1">
      <alignment vertical="center"/>
    </xf>
    <xf numFmtId="0" fontId="41" fillId="28" borderId="0" xfId="0" applyFont="1" applyFill="1" applyBorder="1" applyAlignment="1">
      <alignment vertical="center" wrapText="1"/>
    </xf>
    <xf numFmtId="0" fontId="39" fillId="28" borderId="0" xfId="0" applyFont="1" applyFill="1" applyBorder="1" applyAlignment="1">
      <alignment vertical="center"/>
    </xf>
    <xf numFmtId="0" fontId="41" fillId="28" borderId="0" xfId="0" applyFont="1" applyFill="1" applyBorder="1" applyAlignment="1">
      <alignment vertical="center"/>
    </xf>
    <xf numFmtId="0" fontId="75" fillId="28" borderId="0" xfId="0" applyFont="1" applyFill="1" applyBorder="1" applyAlignment="1">
      <alignment horizontal="left" vertical="center" wrapText="1" indent="1"/>
    </xf>
    <xf numFmtId="0" fontId="77" fillId="28" borderId="0" xfId="0" applyFont="1" applyFill="1" applyBorder="1" applyAlignment="1">
      <alignment horizontal="center" vertical="center"/>
    </xf>
    <xf numFmtId="0" fontId="78" fillId="28" borderId="0" xfId="0" applyFont="1" applyFill="1" applyBorder="1" applyAlignment="1">
      <alignment horizontal="left" vertical="center" indent="4"/>
    </xf>
    <xf numFmtId="0" fontId="72" fillId="28" borderId="0" xfId="0" applyFont="1" applyFill="1" applyBorder="1"/>
    <xf numFmtId="0" fontId="48" fillId="28" borderId="0" xfId="0" applyFont="1" applyFill="1" applyBorder="1" applyAlignment="1">
      <alignment horizontal="left" vertical="center"/>
    </xf>
    <xf numFmtId="4" fontId="75" fillId="28" borderId="0" xfId="0" applyNumberFormat="1" applyFont="1" applyFill="1" applyBorder="1" applyAlignment="1">
      <alignment horizontal="left" vertical="center"/>
    </xf>
    <xf numFmtId="0" fontId="48" fillId="28" borderId="0" xfId="0" applyFont="1" applyFill="1" applyBorder="1" applyAlignment="1">
      <alignment vertical="center"/>
    </xf>
    <xf numFmtId="0" fontId="47" fillId="28" borderId="0" xfId="0" applyFont="1" applyFill="1" applyBorder="1" applyAlignment="1">
      <alignment horizontal="center" vertical="center"/>
    </xf>
    <xf numFmtId="0" fontId="47" fillId="28" borderId="0" xfId="0" applyFont="1" applyFill="1" applyBorder="1" applyAlignment="1">
      <alignment horizontal="center" vertical="center" wrapText="1"/>
    </xf>
    <xf numFmtId="0" fontId="0" fillId="28" borderId="0" xfId="0" applyFill="1" applyBorder="1"/>
    <xf numFmtId="167" fontId="46" fillId="0" borderId="0" xfId="0" applyNumberFormat="1" applyFont="1" applyAlignment="1">
      <alignment horizontal="center" vertical="center"/>
    </xf>
    <xf numFmtId="0" fontId="47" fillId="24" borderId="39" xfId="0" applyFont="1" applyFill="1" applyBorder="1" applyAlignment="1">
      <alignment horizontal="center" vertical="center" wrapText="1"/>
    </xf>
    <xf numFmtId="0" fontId="75" fillId="28" borderId="0" xfId="0" applyFont="1" applyFill="1" applyBorder="1" applyAlignment="1">
      <alignment horizontal="left" vertical="center"/>
    </xf>
    <xf numFmtId="0" fontId="79" fillId="28" borderId="0" xfId="0" applyFont="1" applyFill="1" applyBorder="1" applyAlignment="1">
      <alignment horizontal="left" vertical="center"/>
    </xf>
    <xf numFmtId="0" fontId="72" fillId="28" borderId="0" xfId="0" applyFont="1" applyFill="1" applyBorder="1" applyAlignment="1">
      <alignment horizontal="center" vertical="center"/>
    </xf>
    <xf numFmtId="0" fontId="39" fillId="28" borderId="0" xfId="0" applyFont="1" applyFill="1" applyBorder="1" applyAlignment="1">
      <alignment horizontal="center" vertical="center"/>
    </xf>
    <xf numFmtId="0" fontId="41" fillId="0" borderId="0" xfId="0" applyFont="1" applyAlignment="1">
      <alignment vertical="center"/>
    </xf>
    <xf numFmtId="0" fontId="56" fillId="0" borderId="0" xfId="0" applyFont="1" applyBorder="1" applyAlignment="1">
      <alignment horizontal="left" vertical="center" wrapText="1"/>
    </xf>
    <xf numFmtId="166" fontId="47" fillId="0" borderId="74" xfId="0" applyNumberFormat="1" applyFont="1" applyBorder="1" applyAlignment="1">
      <alignment horizontal="center" vertical="center" wrapText="1"/>
    </xf>
    <xf numFmtId="0" fontId="43" fillId="0" borderId="76" xfId="0" applyFont="1" applyBorder="1" applyAlignment="1">
      <alignment horizontal="center" vertical="top" wrapText="1"/>
    </xf>
    <xf numFmtId="0" fontId="43" fillId="0" borderId="75" xfId="0" applyFont="1" applyBorder="1" applyAlignment="1">
      <alignment horizontal="center" vertical="top" wrapText="1"/>
    </xf>
    <xf numFmtId="0" fontId="81" fillId="0" borderId="0" xfId="0" applyFont="1" applyAlignment="1">
      <alignment horizontal="justify"/>
    </xf>
    <xf numFmtId="0" fontId="80" fillId="0" borderId="0" xfId="0" applyFont="1"/>
    <xf numFmtId="0" fontId="41" fillId="0" borderId="20" xfId="0" applyFont="1" applyBorder="1" applyAlignment="1">
      <alignment horizontal="center" vertical="center" wrapText="1"/>
    </xf>
    <xf numFmtId="166" fontId="47" fillId="0" borderId="19" xfId="0" applyNumberFormat="1" applyFont="1" applyBorder="1" applyAlignment="1">
      <alignment horizontal="center" vertical="center" wrapText="1"/>
    </xf>
    <xf numFmtId="166" fontId="47" fillId="0" borderId="18" xfId="0" applyNumberFormat="1" applyFont="1" applyBorder="1" applyAlignment="1">
      <alignment horizontal="center" vertical="center" wrapText="1"/>
    </xf>
    <xf numFmtId="0" fontId="41" fillId="0" borderId="0" xfId="0" applyFont="1" applyAlignment="1">
      <alignment vertical="center"/>
    </xf>
    <xf numFmtId="0" fontId="41" fillId="0" borderId="73" xfId="0" applyFont="1" applyBorder="1" applyAlignment="1">
      <alignment vertical="center" wrapText="1"/>
    </xf>
    <xf numFmtId="0" fontId="0" fillId="0" borderId="0" xfId="0" applyAlignment="1">
      <alignment horizontal="center" wrapText="1"/>
    </xf>
    <xf numFmtId="0" fontId="49" fillId="0" borderId="0" xfId="0" applyFont="1" applyAlignment="1">
      <alignment horizontal="center" wrapText="1"/>
    </xf>
    <xf numFmtId="0" fontId="36" fillId="0" borderId="0" xfId="0" applyFont="1" applyAlignment="1">
      <alignment horizontal="center" wrapText="1"/>
    </xf>
    <xf numFmtId="0" fontId="43" fillId="0" borderId="11" xfId="0" applyFont="1" applyBorder="1" applyAlignment="1">
      <alignment horizontal="center" vertical="center" wrapText="1"/>
    </xf>
    <xf numFmtId="0" fontId="37" fillId="0" borderId="0" xfId="0" applyFont="1" applyBorder="1" applyAlignment="1">
      <alignment horizontal="center" vertical="center"/>
    </xf>
    <xf numFmtId="0" fontId="48" fillId="24" borderId="61" xfId="0" applyFont="1" applyFill="1" applyBorder="1" applyAlignment="1">
      <alignment horizontal="center" vertical="center" wrapText="1"/>
    </xf>
    <xf numFmtId="0" fontId="43" fillId="0" borderId="69" xfId="0" applyFont="1" applyBorder="1" applyAlignment="1">
      <alignment horizontal="center" vertical="top" wrapText="1"/>
    </xf>
    <xf numFmtId="0" fontId="82" fillId="0" borderId="0" xfId="0" applyFont="1" applyAlignment="1">
      <alignment horizontal="center"/>
    </xf>
    <xf numFmtId="0" fontId="83" fillId="0" borderId="0" xfId="0" applyFont="1"/>
    <xf numFmtId="0" fontId="84" fillId="0" borderId="0" xfId="0" applyFont="1" applyAlignment="1"/>
    <xf numFmtId="0" fontId="84" fillId="0" borderId="0" xfId="0" applyFont="1"/>
    <xf numFmtId="0" fontId="22" fillId="0" borderId="0" xfId="0" applyFont="1" applyAlignment="1"/>
    <xf numFmtId="0" fontId="42" fillId="28" borderId="61" xfId="0" applyFont="1" applyFill="1" applyBorder="1" applyAlignment="1">
      <alignment vertical="center"/>
    </xf>
    <xf numFmtId="49" fontId="45" fillId="0" borderId="73" xfId="0" applyNumberFormat="1" applyFont="1" applyBorder="1" applyAlignment="1">
      <alignment horizontal="center" vertical="center" wrapText="1"/>
    </xf>
    <xf numFmtId="0" fontId="45" fillId="0" borderId="73" xfId="0" applyFont="1" applyBorder="1" applyAlignment="1">
      <alignment horizontal="center" vertical="center" wrapText="1"/>
    </xf>
    <xf numFmtId="0" fontId="47" fillId="0" borderId="73" xfId="0" applyFont="1" applyBorder="1" applyAlignment="1">
      <alignment horizontal="center" vertical="center" wrapText="1"/>
    </xf>
    <xf numFmtId="0" fontId="47" fillId="0" borderId="73" xfId="0" applyFont="1" applyFill="1" applyBorder="1" applyAlignment="1">
      <alignment horizontal="center" vertical="center" wrapText="1"/>
    </xf>
    <xf numFmtId="0" fontId="86" fillId="0" borderId="0" xfId="0" applyFont="1" applyAlignment="1">
      <alignment horizontal="justify" wrapText="1"/>
    </xf>
    <xf numFmtId="0" fontId="41" fillId="0" borderId="73" xfId="0" applyFont="1" applyBorder="1" applyAlignment="1">
      <alignment horizontal="left" vertical="center" wrapText="1"/>
    </xf>
    <xf numFmtId="0" fontId="41" fillId="0" borderId="76" xfId="0" applyFont="1" applyBorder="1" applyAlignment="1">
      <alignment horizontal="left" vertical="center" wrapText="1"/>
    </xf>
    <xf numFmtId="0" fontId="47" fillId="0" borderId="12" xfId="0" applyFont="1" applyBorder="1" applyAlignment="1">
      <alignment horizontal="left" vertical="center" wrapText="1"/>
    </xf>
    <xf numFmtId="0" fontId="47" fillId="0" borderId="13" xfId="0" applyFont="1" applyBorder="1" applyAlignment="1">
      <alignment horizontal="left" vertical="center" wrapText="1"/>
    </xf>
    <xf numFmtId="0" fontId="68" fillId="0" borderId="73" xfId="0" applyFont="1" applyBorder="1" applyAlignment="1">
      <alignment horizontal="center" vertical="center" wrapText="1"/>
    </xf>
    <xf numFmtId="0" fontId="68" fillId="0" borderId="76" xfId="0" applyFont="1" applyBorder="1" applyAlignment="1">
      <alignment horizontal="center" vertical="center" wrapText="1"/>
    </xf>
    <xf numFmtId="0" fontId="41" fillId="0" borderId="0" xfId="0" applyFont="1" applyBorder="1" applyAlignment="1">
      <alignment horizontal="center" vertical="center" wrapText="1"/>
    </xf>
    <xf numFmtId="49" fontId="43" fillId="0" borderId="0" xfId="0" applyNumberFormat="1" applyFont="1" applyFill="1" applyAlignment="1">
      <alignment horizontal="center" vertical="center"/>
    </xf>
    <xf numFmtId="0" fontId="51" fillId="0" borderId="0" xfId="0" applyFont="1" applyAlignment="1">
      <alignment horizontal="center" vertical="center"/>
    </xf>
    <xf numFmtId="0" fontId="41" fillId="0" borderId="0" xfId="0" applyFont="1" applyAlignment="1">
      <alignment horizontal="left" vertical="center"/>
    </xf>
    <xf numFmtId="0" fontId="41" fillId="0" borderId="0" xfId="0" applyFont="1" applyAlignment="1">
      <alignment vertical="center"/>
    </xf>
    <xf numFmtId="49" fontId="41" fillId="0" borderId="0" xfId="0" applyNumberFormat="1" applyFont="1" applyAlignment="1">
      <alignment horizontal="left" vertical="center" wrapText="1"/>
    </xf>
    <xf numFmtId="0" fontId="37" fillId="0" borderId="22" xfId="0" applyFont="1" applyBorder="1" applyAlignment="1">
      <alignment horizontal="center" vertical="center" wrapText="1"/>
    </xf>
    <xf numFmtId="0" fontId="37" fillId="0" borderId="28" xfId="0" applyFont="1" applyBorder="1" applyAlignment="1">
      <alignment horizontal="center" vertical="center" wrapText="1"/>
    </xf>
    <xf numFmtId="0" fontId="37" fillId="0" borderId="29" xfId="0" applyFont="1" applyBorder="1" applyAlignment="1">
      <alignment horizontal="center" vertical="center" wrapText="1"/>
    </xf>
    <xf numFmtId="0" fontId="41" fillId="0" borderId="77" xfId="0" applyFont="1" applyBorder="1" applyAlignment="1">
      <alignment horizontal="left" vertical="center" wrapText="1"/>
    </xf>
    <xf numFmtId="0" fontId="41" fillId="0" borderId="25" xfId="0" applyFont="1" applyBorder="1" applyAlignment="1">
      <alignment horizontal="left" vertical="center" wrapText="1"/>
    </xf>
    <xf numFmtId="0" fontId="41" fillId="0" borderId="78" xfId="0" applyFont="1" applyBorder="1" applyAlignment="1">
      <alignment horizontal="left" vertical="center" wrapText="1"/>
    </xf>
    <xf numFmtId="0" fontId="41" fillId="0" borderId="51" xfId="0" applyFont="1" applyBorder="1" applyAlignment="1">
      <alignment horizontal="left" vertical="center" wrapText="1"/>
    </xf>
    <xf numFmtId="0" fontId="41" fillId="0" borderId="52" xfId="0" applyFont="1" applyBorder="1"/>
    <xf numFmtId="0" fontId="41" fillId="0" borderId="53" xfId="0" applyFont="1" applyBorder="1"/>
    <xf numFmtId="0" fontId="41" fillId="0" borderId="73" xfId="0" applyFont="1" applyBorder="1" applyAlignment="1">
      <alignment vertical="center" wrapText="1"/>
    </xf>
    <xf numFmtId="0" fontId="41" fillId="0" borderId="76" xfId="0" applyFont="1" applyBorder="1" applyAlignment="1">
      <alignment vertical="center" wrapText="1"/>
    </xf>
    <xf numFmtId="0" fontId="41" fillId="24" borderId="35" xfId="0" applyFont="1" applyFill="1" applyBorder="1" applyAlignment="1">
      <alignment horizontal="center" vertical="center" wrapText="1"/>
    </xf>
    <xf numFmtId="0" fontId="41" fillId="24" borderId="23" xfId="0" applyFont="1" applyFill="1" applyBorder="1" applyAlignment="1">
      <alignment horizontal="center" vertical="center" wrapText="1"/>
    </xf>
    <xf numFmtId="0" fontId="41" fillId="24" borderId="24" xfId="0" applyFont="1" applyFill="1" applyBorder="1" applyAlignment="1">
      <alignment horizontal="center" vertical="center" wrapText="1"/>
    </xf>
    <xf numFmtId="0" fontId="41" fillId="26" borderId="31" xfId="0" applyFont="1" applyFill="1" applyBorder="1" applyAlignment="1">
      <alignment horizontal="left" vertical="center" wrapText="1"/>
    </xf>
    <xf numFmtId="0" fontId="41" fillId="0" borderId="26" xfId="0" applyFont="1" applyBorder="1" applyAlignment="1">
      <alignment horizontal="left" vertical="center" wrapText="1"/>
    </xf>
    <xf numFmtId="0" fontId="41" fillId="26" borderId="51" xfId="0" applyFont="1" applyFill="1" applyBorder="1" applyAlignment="1">
      <alignment horizontal="left" vertical="center" wrapText="1"/>
    </xf>
    <xf numFmtId="0" fontId="41" fillId="26" borderId="52" xfId="0" applyFont="1" applyFill="1" applyBorder="1" applyAlignment="1">
      <alignment horizontal="left" vertical="center" wrapText="1"/>
    </xf>
    <xf numFmtId="0" fontId="41" fillId="26" borderId="53" xfId="0" applyFont="1" applyFill="1" applyBorder="1" applyAlignment="1">
      <alignment horizontal="left" vertical="center" wrapText="1"/>
    </xf>
    <xf numFmtId="0" fontId="41" fillId="26" borderId="25" xfId="0" applyFont="1" applyFill="1" applyBorder="1" applyAlignment="1">
      <alignment horizontal="left" vertical="center" wrapText="1"/>
    </xf>
    <xf numFmtId="0" fontId="41" fillId="26" borderId="26" xfId="0" applyFont="1" applyFill="1" applyBorder="1" applyAlignment="1">
      <alignment horizontal="left" vertical="center" wrapText="1"/>
    </xf>
    <xf numFmtId="0" fontId="41" fillId="0" borderId="52" xfId="0" applyFont="1" applyBorder="1" applyAlignment="1">
      <alignment horizontal="left" vertical="center" wrapText="1"/>
    </xf>
    <xf numFmtId="0" fontId="41" fillId="0" borderId="53" xfId="0" applyFont="1" applyBorder="1" applyAlignment="1">
      <alignment horizontal="left" vertical="center" wrapText="1"/>
    </xf>
    <xf numFmtId="0" fontId="47" fillId="0" borderId="28" xfId="0" applyFont="1" applyBorder="1" applyAlignment="1">
      <alignment horizontal="center" vertical="center" wrapText="1"/>
    </xf>
    <xf numFmtId="0" fontId="47" fillId="0" borderId="49" xfId="0" applyFont="1" applyBorder="1" applyAlignment="1">
      <alignment horizontal="center" vertical="center" wrapText="1"/>
    </xf>
    <xf numFmtId="0" fontId="47" fillId="0" borderId="48" xfId="0" applyFont="1" applyBorder="1" applyAlignment="1">
      <alignment horizontal="center" vertical="center" wrapText="1"/>
    </xf>
    <xf numFmtId="0" fontId="47" fillId="0" borderId="29" xfId="0" applyFont="1" applyBorder="1" applyAlignment="1">
      <alignment horizontal="center" vertical="center" wrapText="1"/>
    </xf>
    <xf numFmtId="0" fontId="47" fillId="0" borderId="72" xfId="0" applyFont="1" applyBorder="1" applyAlignment="1">
      <alignment horizontal="left" vertical="center" wrapText="1"/>
    </xf>
    <xf numFmtId="0" fontId="47" fillId="0" borderId="38" xfId="0" applyFont="1" applyBorder="1" applyAlignment="1">
      <alignment horizontal="left" vertical="center" wrapText="1"/>
    </xf>
    <xf numFmtId="0" fontId="68" fillId="0" borderId="77" xfId="0" applyFont="1" applyBorder="1" applyAlignment="1">
      <alignment horizontal="center" vertical="center" wrapText="1"/>
    </xf>
    <xf numFmtId="0" fontId="68" fillId="0" borderId="78" xfId="0" applyFont="1" applyBorder="1" applyAlignment="1">
      <alignment horizontal="center" vertical="center" wrapText="1"/>
    </xf>
    <xf numFmtId="0" fontId="47" fillId="0" borderId="34" xfId="0" applyFont="1" applyBorder="1" applyAlignment="1">
      <alignment vertical="center" wrapText="1"/>
    </xf>
    <xf numFmtId="0" fontId="47" fillId="0" borderId="50" xfId="0" applyFont="1" applyBorder="1" applyAlignment="1"/>
    <xf numFmtId="0" fontId="68" fillId="0" borderId="35" xfId="0" applyNumberFormat="1" applyFont="1" applyBorder="1" applyAlignment="1">
      <alignment horizontal="center" vertical="center" wrapText="1"/>
    </xf>
    <xf numFmtId="0" fontId="68" fillId="0" borderId="24" xfId="0" applyNumberFormat="1" applyFont="1" applyBorder="1" applyAlignment="1">
      <alignment horizontal="center" vertical="center" wrapText="1"/>
    </xf>
    <xf numFmtId="0" fontId="47" fillId="0" borderId="25" xfId="0" applyFont="1" applyBorder="1" applyAlignment="1">
      <alignment vertical="center" wrapText="1"/>
    </xf>
    <xf numFmtId="0" fontId="47" fillId="0" borderId="38" xfId="0" applyFont="1" applyBorder="1" applyAlignment="1">
      <alignment vertical="center" wrapText="1"/>
    </xf>
    <xf numFmtId="0" fontId="68" fillId="0" borderId="31" xfId="0" applyNumberFormat="1" applyFont="1" applyBorder="1" applyAlignment="1">
      <alignment horizontal="center" vertical="center" wrapText="1"/>
    </xf>
    <xf numFmtId="0" fontId="68" fillId="0" borderId="26" xfId="0" applyNumberFormat="1" applyFont="1" applyBorder="1" applyAlignment="1">
      <alignment horizontal="center" vertical="center" wrapText="1"/>
    </xf>
    <xf numFmtId="10" fontId="68" fillId="0" borderId="77" xfId="0" applyNumberFormat="1" applyFont="1" applyBorder="1" applyAlignment="1">
      <alignment horizontal="center" vertical="center" wrapText="1"/>
    </xf>
    <xf numFmtId="0" fontId="68" fillId="0" borderId="78" xfId="0" applyNumberFormat="1" applyFont="1" applyBorder="1" applyAlignment="1">
      <alignment horizontal="center" vertical="center" wrapText="1"/>
    </xf>
    <xf numFmtId="0" fontId="48" fillId="24" borderId="40" xfId="0" applyFont="1" applyFill="1" applyBorder="1" applyAlignment="1">
      <alignment horizontal="center" vertical="center"/>
    </xf>
    <xf numFmtId="0" fontId="48" fillId="24" borderId="34" xfId="0" applyFont="1" applyFill="1" applyBorder="1" applyAlignment="1">
      <alignment horizontal="center" vertical="center"/>
    </xf>
    <xf numFmtId="0" fontId="48" fillId="24" borderId="50" xfId="0" applyFont="1" applyFill="1" applyBorder="1" applyAlignment="1">
      <alignment horizontal="center" vertical="center"/>
    </xf>
    <xf numFmtId="0" fontId="47" fillId="0" borderId="32" xfId="0" applyFont="1" applyBorder="1" applyAlignment="1">
      <alignment horizontal="left" vertical="center" wrapText="1" indent="2"/>
    </xf>
    <xf numFmtId="0" fontId="43" fillId="0" borderId="35" xfId="0" applyFont="1" applyBorder="1" applyAlignment="1">
      <alignment horizontal="center" vertical="top" wrapText="1"/>
    </xf>
    <xf numFmtId="0" fontId="43" fillId="0" borderId="36" xfId="0" applyFont="1" applyBorder="1" applyAlignment="1">
      <alignment horizontal="center" vertical="top" wrapText="1"/>
    </xf>
    <xf numFmtId="0" fontId="47" fillId="0" borderId="13" xfId="0" applyFont="1" applyBorder="1" applyAlignment="1">
      <alignment horizontal="left" vertical="center" wrapText="1" indent="2"/>
    </xf>
    <xf numFmtId="0" fontId="43" fillId="0" borderId="13" xfId="0" applyFont="1" applyBorder="1" applyAlignment="1">
      <alignment horizontal="center" vertical="top" wrapText="1"/>
    </xf>
    <xf numFmtId="0" fontId="38" fillId="0" borderId="0" xfId="0" applyFont="1" applyAlignment="1">
      <alignment horizontal="center" vertical="center"/>
    </xf>
    <xf numFmtId="0" fontId="47" fillId="24" borderId="63" xfId="0" applyFont="1" applyFill="1" applyBorder="1" applyAlignment="1">
      <alignment horizontal="center" vertical="center" wrapText="1"/>
    </xf>
    <xf numFmtId="0" fontId="47" fillId="24" borderId="64" xfId="0" applyFont="1" applyFill="1" applyBorder="1" applyAlignment="1">
      <alignment horizontal="center" vertical="center" wrapText="1"/>
    </xf>
    <xf numFmtId="0" fontId="48" fillId="24" borderId="34" xfId="0" applyFont="1" applyFill="1" applyBorder="1" applyAlignment="1">
      <alignment horizontal="center" vertical="center" wrapText="1"/>
    </xf>
    <xf numFmtId="0" fontId="48" fillId="24" borderId="44" xfId="0" applyFont="1" applyFill="1" applyBorder="1" applyAlignment="1">
      <alignment horizontal="center" vertical="center" wrapText="1"/>
    </xf>
    <xf numFmtId="0" fontId="48" fillId="24" borderId="45" xfId="0" applyFont="1" applyFill="1" applyBorder="1" applyAlignment="1">
      <alignment horizontal="center" vertical="center" wrapText="1"/>
    </xf>
    <xf numFmtId="0" fontId="48" fillId="24" borderId="30" xfId="0" applyFont="1" applyFill="1" applyBorder="1" applyAlignment="1">
      <alignment horizontal="center" vertical="center" wrapText="1"/>
    </xf>
    <xf numFmtId="0" fontId="48" fillId="24" borderId="35" xfId="0" applyFont="1" applyFill="1" applyBorder="1" applyAlignment="1">
      <alignment horizontal="center" vertical="center" wrapText="1"/>
    </xf>
    <xf numFmtId="0" fontId="48" fillId="24" borderId="36" xfId="0" applyFont="1" applyFill="1" applyBorder="1" applyAlignment="1">
      <alignment horizontal="center" vertical="center" wrapText="1"/>
    </xf>
    <xf numFmtId="0" fontId="48" fillId="24" borderId="40" xfId="0" applyFont="1" applyFill="1" applyBorder="1" applyAlignment="1">
      <alignment horizontal="center" vertical="center" wrapText="1"/>
    </xf>
    <xf numFmtId="0" fontId="48" fillId="24" borderId="41" xfId="0" applyFont="1" applyFill="1" applyBorder="1" applyAlignment="1">
      <alignment horizontal="center" vertical="center" wrapText="1"/>
    </xf>
    <xf numFmtId="0" fontId="48" fillId="24" borderId="42" xfId="0" applyFont="1" applyFill="1" applyBorder="1" applyAlignment="1">
      <alignment horizontal="center" vertical="center" wrapText="1"/>
    </xf>
    <xf numFmtId="0" fontId="48" fillId="24" borderId="43" xfId="0" applyFont="1" applyFill="1" applyBorder="1" applyAlignment="1">
      <alignment horizontal="center" vertical="center" wrapText="1"/>
    </xf>
    <xf numFmtId="0" fontId="21" fillId="0" borderId="0" xfId="0" applyFont="1" applyAlignment="1">
      <alignment horizontal="center" wrapText="1"/>
    </xf>
    <xf numFmtId="0" fontId="0" fillId="0" borderId="0" xfId="0" applyAlignment="1">
      <alignment horizontal="center" wrapText="1"/>
    </xf>
    <xf numFmtId="0" fontId="52" fillId="28" borderId="0" xfId="0" applyFont="1" applyFill="1" applyAlignment="1">
      <alignment horizontal="center" vertical="center"/>
    </xf>
    <xf numFmtId="0" fontId="49" fillId="0" borderId="0" xfId="0" applyFont="1" applyAlignment="1">
      <alignment horizontal="center" wrapText="1"/>
    </xf>
    <xf numFmtId="0" fontId="36" fillId="0" borderId="0" xfId="0" applyFont="1" applyAlignment="1">
      <alignment horizontal="center" wrapText="1"/>
    </xf>
    <xf numFmtId="0" fontId="41" fillId="0" borderId="0" xfId="0" applyFont="1" applyBorder="1" applyAlignment="1">
      <alignment horizontal="center" vertical="top" wrapText="1"/>
    </xf>
    <xf numFmtId="49" fontId="25" fillId="0" borderId="0" xfId="0" applyNumberFormat="1" applyFont="1" applyFill="1" applyAlignment="1">
      <alignment horizontal="center" vertical="center"/>
    </xf>
    <xf numFmtId="0" fontId="37" fillId="0" borderId="0" xfId="0" applyFont="1" applyAlignment="1">
      <alignment horizontal="center" vertical="center"/>
    </xf>
    <xf numFmtId="0" fontId="42" fillId="0" borderId="0" xfId="0" applyFont="1" applyAlignment="1">
      <alignment horizontal="center"/>
    </xf>
    <xf numFmtId="0" fontId="47" fillId="0" borderId="20" xfId="0" applyFont="1" applyBorder="1" applyAlignment="1">
      <alignment horizontal="left" vertical="center" wrapText="1" indent="2"/>
    </xf>
    <xf numFmtId="0" fontId="43" fillId="0" borderId="20" xfId="0" applyFont="1" applyBorder="1" applyAlignment="1">
      <alignment horizontal="center" vertical="top" wrapText="1"/>
    </xf>
    <xf numFmtId="0" fontId="49" fillId="0" borderId="34" xfId="0" applyFont="1" applyBorder="1" applyAlignment="1">
      <alignment horizontal="center" vertical="center" wrapText="1"/>
    </xf>
    <xf numFmtId="0" fontId="36" fillId="0" borderId="34" xfId="0" applyFont="1" applyBorder="1" applyAlignment="1">
      <alignment horizontal="center" vertical="center" wrapText="1"/>
    </xf>
    <xf numFmtId="0" fontId="41" fillId="0" borderId="34" xfId="0" applyFont="1" applyBorder="1" applyAlignment="1">
      <alignment horizontal="center" vertical="top" wrapText="1"/>
    </xf>
    <xf numFmtId="0" fontId="43" fillId="29" borderId="32" xfId="0" applyFont="1" applyFill="1" applyBorder="1" applyAlignment="1">
      <alignment horizontal="center" vertical="center" wrapText="1"/>
    </xf>
    <xf numFmtId="0" fontId="48" fillId="29" borderId="32" xfId="0" applyFont="1" applyFill="1" applyBorder="1" applyAlignment="1">
      <alignment horizontal="center" vertical="center" wrapText="1"/>
    </xf>
    <xf numFmtId="0" fontId="47" fillId="0" borderId="11" xfId="0" applyFont="1" applyBorder="1" applyAlignment="1">
      <alignment horizontal="left" vertical="center" wrapText="1"/>
    </xf>
    <xf numFmtId="0" fontId="43" fillId="0" borderId="11" xfId="0" applyFont="1" applyBorder="1" applyAlignment="1">
      <alignment horizontal="center" vertical="center" wrapText="1"/>
    </xf>
    <xf numFmtId="0" fontId="47" fillId="0" borderId="31" xfId="0" applyFont="1" applyBorder="1" applyAlignment="1">
      <alignment vertical="center" wrapText="1"/>
    </xf>
    <xf numFmtId="0" fontId="45" fillId="0" borderId="31" xfId="0" applyFont="1" applyBorder="1" applyAlignment="1">
      <alignment vertical="center" wrapText="1"/>
    </xf>
    <xf numFmtId="0" fontId="45" fillId="0" borderId="25" xfId="0" applyFont="1" applyBorder="1" applyAlignment="1">
      <alignment vertical="center" wrapText="1"/>
    </xf>
    <xf numFmtId="0" fontId="45" fillId="0" borderId="38" xfId="0" applyFont="1" applyBorder="1" applyAlignment="1">
      <alignment vertical="center" wrapText="1"/>
    </xf>
    <xf numFmtId="0" fontId="47" fillId="0" borderId="13" xfId="0" applyFont="1" applyBorder="1" applyAlignment="1">
      <alignment vertical="center" wrapText="1"/>
    </xf>
    <xf numFmtId="0" fontId="45" fillId="0" borderId="13" xfId="0" applyFont="1" applyBorder="1" applyAlignment="1">
      <alignment vertical="center" wrapText="1"/>
    </xf>
    <xf numFmtId="0" fontId="47" fillId="27" borderId="48" xfId="0" applyFont="1" applyFill="1" applyBorder="1" applyAlignment="1">
      <alignment horizontal="center" vertical="center" wrapText="1"/>
    </xf>
    <xf numFmtId="0" fontId="47" fillId="27" borderId="49" xfId="0" applyFont="1" applyFill="1" applyBorder="1" applyAlignment="1">
      <alignment horizontal="center" vertical="center" wrapText="1"/>
    </xf>
    <xf numFmtId="0" fontId="48" fillId="27" borderId="48" xfId="0" applyFont="1" applyFill="1" applyBorder="1" applyAlignment="1">
      <alignment horizontal="center" vertical="center" wrapText="1"/>
    </xf>
    <xf numFmtId="0" fontId="48" fillId="27" borderId="28" xfId="0" applyFont="1" applyFill="1" applyBorder="1" applyAlignment="1">
      <alignment horizontal="center" vertical="center" wrapText="1"/>
    </xf>
    <xf numFmtId="0" fontId="48" fillId="27" borderId="49" xfId="0" applyFont="1" applyFill="1" applyBorder="1" applyAlignment="1">
      <alignment horizontal="center" vertical="center" wrapText="1"/>
    </xf>
    <xf numFmtId="0" fontId="47" fillId="28" borderId="67" xfId="0" applyFont="1" applyFill="1" applyBorder="1" applyAlignment="1">
      <alignment vertical="center" wrapText="1"/>
    </xf>
    <xf numFmtId="0" fontId="47" fillId="28" borderId="68" xfId="0" applyFont="1" applyFill="1" applyBorder="1" applyAlignment="1">
      <alignment vertical="center" wrapText="1"/>
    </xf>
    <xf numFmtId="0" fontId="45" fillId="28" borderId="67" xfId="0" applyFont="1" applyFill="1" applyBorder="1" applyAlignment="1">
      <alignment vertical="center" wrapText="1"/>
    </xf>
    <xf numFmtId="0" fontId="45" fillId="28" borderId="54" xfId="0" applyFont="1" applyFill="1" applyBorder="1" applyAlignment="1">
      <alignment vertical="center" wrapText="1"/>
    </xf>
    <xf numFmtId="0" fontId="45" fillId="28" borderId="68" xfId="0" applyFont="1" applyFill="1" applyBorder="1" applyAlignment="1">
      <alignment vertical="center" wrapText="1"/>
    </xf>
    <xf numFmtId="0" fontId="47" fillId="0" borderId="77" xfId="0" applyFont="1" applyBorder="1" applyAlignment="1">
      <alignment vertical="center" wrapText="1"/>
    </xf>
    <xf numFmtId="0" fontId="45" fillId="0" borderId="77" xfId="0" applyFont="1" applyBorder="1" applyAlignment="1">
      <alignment vertical="center" wrapText="1"/>
    </xf>
    <xf numFmtId="0" fontId="47" fillId="0" borderId="31" xfId="0" applyFont="1" applyBorder="1" applyAlignment="1">
      <alignment horizontal="left" vertical="center" wrapText="1"/>
    </xf>
    <xf numFmtId="0" fontId="45" fillId="0" borderId="31" xfId="0" applyFont="1" applyBorder="1" applyAlignment="1">
      <alignment horizontal="left" vertical="center" wrapText="1"/>
    </xf>
    <xf numFmtId="0" fontId="45" fillId="0" borderId="25" xfId="0" applyFont="1" applyBorder="1" applyAlignment="1">
      <alignment horizontal="left" vertical="center" wrapText="1"/>
    </xf>
    <xf numFmtId="0" fontId="45" fillId="0" borderId="38" xfId="0" applyFont="1" applyBorder="1" applyAlignment="1">
      <alignment horizontal="left" vertical="center" wrapText="1"/>
    </xf>
    <xf numFmtId="0" fontId="47" fillId="0" borderId="46" xfId="0" applyFont="1" applyBorder="1" applyAlignment="1">
      <alignment horizontal="left" vertical="center" wrapText="1"/>
    </xf>
    <xf numFmtId="0" fontId="47" fillId="0" borderId="47" xfId="0" applyFont="1" applyBorder="1" applyAlignment="1">
      <alignment horizontal="left" vertical="center" wrapText="1"/>
    </xf>
    <xf numFmtId="0" fontId="45" fillId="0" borderId="46" xfId="0" applyFont="1" applyBorder="1" applyAlignment="1">
      <alignment horizontal="left" vertical="center" wrapText="1"/>
    </xf>
    <xf numFmtId="0" fontId="45" fillId="0" borderId="62" xfId="0" applyFont="1" applyBorder="1" applyAlignment="1">
      <alignment horizontal="left" vertical="center" wrapText="1"/>
    </xf>
    <xf numFmtId="0" fontId="45" fillId="0" borderId="47" xfId="0" applyFont="1" applyBorder="1" applyAlignment="1">
      <alignment horizontal="left" vertical="center" wrapText="1"/>
    </xf>
    <xf numFmtId="0" fontId="37" fillId="0" borderId="35" xfId="0" applyFont="1" applyBorder="1" applyAlignment="1">
      <alignment horizontal="center" vertical="center" wrapText="1"/>
    </xf>
    <xf numFmtId="0" fontId="37" fillId="0" borderId="23" xfId="0" applyFont="1" applyBorder="1" applyAlignment="1">
      <alignment horizontal="center" vertical="center" wrapText="1"/>
    </xf>
    <xf numFmtId="0" fontId="37" fillId="0" borderId="24" xfId="0" applyFont="1" applyBorder="1" applyAlignment="1">
      <alignment horizontal="center" vertical="center" wrapText="1"/>
    </xf>
    <xf numFmtId="0" fontId="39" fillId="0" borderId="51" xfId="0" applyFont="1" applyBorder="1" applyAlignment="1">
      <alignment horizontal="center" vertical="center" wrapText="1"/>
    </xf>
    <xf numFmtId="0" fontId="39" fillId="0" borderId="52" xfId="0" applyFont="1" applyBorder="1" applyAlignment="1">
      <alignment horizontal="center" vertical="center" wrapText="1"/>
    </xf>
    <xf numFmtId="0" fontId="39" fillId="0" borderId="53" xfId="0" applyFont="1" applyBorder="1" applyAlignment="1">
      <alignment horizontal="center" vertical="center" wrapText="1"/>
    </xf>
    <xf numFmtId="0" fontId="37" fillId="0" borderId="0" xfId="0" applyFont="1" applyBorder="1" applyAlignment="1">
      <alignment horizontal="center" vertical="center"/>
    </xf>
    <xf numFmtId="0" fontId="39" fillId="0" borderId="0" xfId="0" applyFont="1" applyBorder="1" applyAlignment="1">
      <alignment horizontal="center" vertical="center" wrapText="1"/>
    </xf>
    <xf numFmtId="0" fontId="47" fillId="0" borderId="67" xfId="0" applyFont="1" applyBorder="1" applyAlignment="1">
      <alignment horizontal="left" vertical="center" wrapText="1"/>
    </xf>
    <xf numFmtId="0" fontId="47" fillId="0" borderId="68" xfId="0" applyFont="1" applyBorder="1" applyAlignment="1">
      <alignment horizontal="left" vertical="center" wrapText="1"/>
    </xf>
    <xf numFmtId="0" fontId="45" fillId="0" borderId="67" xfId="0" applyFont="1" applyBorder="1" applyAlignment="1">
      <alignment horizontal="left" vertical="center" wrapText="1"/>
    </xf>
    <xf numFmtId="0" fontId="45" fillId="0" borderId="54" xfId="0" applyFont="1" applyBorder="1" applyAlignment="1">
      <alignment horizontal="left" vertical="center" wrapText="1"/>
    </xf>
    <xf numFmtId="0" fontId="45" fillId="0" borderId="68" xfId="0" applyFont="1" applyBorder="1" applyAlignment="1">
      <alignment horizontal="left" vertical="center" wrapText="1"/>
    </xf>
    <xf numFmtId="168" fontId="40" fillId="0" borderId="0" xfId="0" applyNumberFormat="1" applyFont="1" applyFill="1" applyBorder="1" applyAlignment="1">
      <alignment horizontal="right"/>
    </xf>
    <xf numFmtId="2" fontId="43" fillId="0" borderId="0" xfId="0" applyNumberFormat="1" applyFont="1" applyFill="1" applyAlignment="1">
      <alignment horizontal="center" vertical="center"/>
    </xf>
    <xf numFmtId="0" fontId="43" fillId="0" borderId="0" xfId="0" applyNumberFormat="1" applyFont="1" applyFill="1" applyAlignment="1">
      <alignment horizontal="center" vertical="center"/>
    </xf>
    <xf numFmtId="0" fontId="39" fillId="0" borderId="0" xfId="0" applyFont="1" applyAlignment="1">
      <alignment horizontal="left" vertical="center"/>
    </xf>
    <xf numFmtId="0" fontId="39" fillId="0" borderId="0" xfId="0" applyFont="1" applyAlignment="1">
      <alignment horizontal="left" vertical="center" wrapText="1"/>
    </xf>
    <xf numFmtId="0" fontId="39" fillId="0" borderId="0" xfId="0" applyFont="1" applyAlignment="1">
      <alignment horizontal="left"/>
    </xf>
    <xf numFmtId="0" fontId="40" fillId="0" borderId="0" xfId="0" applyFont="1" applyAlignment="1">
      <alignment horizontal="center" vertical="center" wrapText="1"/>
    </xf>
    <xf numFmtId="0" fontId="36" fillId="0" borderId="0" xfId="0" applyFont="1" applyAlignment="1">
      <alignment horizontal="center" vertical="center" wrapText="1"/>
    </xf>
    <xf numFmtId="0" fontId="37" fillId="0" borderId="0" xfId="0" applyFont="1" applyFill="1" applyBorder="1" applyAlignment="1">
      <alignment horizontal="center" vertical="center" wrapText="1"/>
    </xf>
    <xf numFmtId="0" fontId="38" fillId="0" borderId="0" xfId="0" applyFont="1" applyFill="1" applyBorder="1" applyAlignment="1">
      <alignment horizontal="left" vertical="center" wrapText="1"/>
    </xf>
    <xf numFmtId="0" fontId="38" fillId="0" borderId="0" xfId="0" applyFont="1" applyAlignment="1">
      <alignment horizontal="left" vertical="center"/>
    </xf>
    <xf numFmtId="166" fontId="39" fillId="0" borderId="0" xfId="0" applyNumberFormat="1" applyFont="1" applyAlignment="1">
      <alignment horizontal="left" vertical="center"/>
    </xf>
    <xf numFmtId="168" fontId="40" fillId="0" borderId="0" xfId="0" applyNumberFormat="1" applyFont="1" applyAlignment="1">
      <alignment horizontal="center" vertical="center" wrapText="1"/>
    </xf>
    <xf numFmtId="0" fontId="60" fillId="0" borderId="22" xfId="0" applyFont="1" applyBorder="1" applyAlignment="1">
      <alignment horizontal="center" vertical="center"/>
    </xf>
    <xf numFmtId="0" fontId="60" fillId="0" borderId="28" xfId="0" applyFont="1" applyBorder="1" applyAlignment="1">
      <alignment horizontal="center" vertical="center"/>
    </xf>
    <xf numFmtId="0" fontId="36" fillId="0" borderId="31" xfId="0" applyFont="1" applyBorder="1" applyAlignment="1">
      <alignment horizontal="center" wrapText="1"/>
    </xf>
    <xf numFmtId="0" fontId="36" fillId="0" borderId="26" xfId="0" applyFont="1" applyBorder="1" applyAlignment="1">
      <alignment horizontal="center" wrapText="1"/>
    </xf>
    <xf numFmtId="0" fontId="64" fillId="0" borderId="0" xfId="0" applyFont="1" applyBorder="1" applyAlignment="1">
      <alignment horizontal="left" vertical="center" wrapText="1"/>
    </xf>
    <xf numFmtId="0" fontId="64" fillId="0" borderId="0" xfId="0" applyFont="1" applyAlignment="1">
      <alignment wrapText="1"/>
    </xf>
    <xf numFmtId="0" fontId="61" fillId="0" borderId="22" xfId="0" applyFont="1" applyBorder="1" applyAlignment="1">
      <alignment horizontal="left" vertical="center" wrapText="1"/>
    </xf>
    <xf numFmtId="0" fontId="61" fillId="0" borderId="29" xfId="0" applyFont="1" applyBorder="1" applyAlignment="1">
      <alignment horizontal="left" vertical="center" wrapText="1"/>
    </xf>
    <xf numFmtId="0" fontId="62" fillId="0" borderId="22" xfId="0" applyFont="1" applyBorder="1" applyAlignment="1">
      <alignment horizontal="center"/>
    </xf>
    <xf numFmtId="0" fontId="62" fillId="0" borderId="28" xfId="0" applyFont="1" applyBorder="1" applyAlignment="1">
      <alignment horizontal="center"/>
    </xf>
    <xf numFmtId="0" fontId="62" fillId="0" borderId="49" xfId="0" applyFont="1" applyBorder="1" applyAlignment="1">
      <alignment horizontal="center"/>
    </xf>
    <xf numFmtId="0" fontId="62" fillId="0" borderId="48" xfId="0" applyFont="1" applyBorder="1" applyAlignment="1">
      <alignment horizontal="center"/>
    </xf>
    <xf numFmtId="0" fontId="62" fillId="0" borderId="29" xfId="0" applyFont="1" applyBorder="1" applyAlignment="1">
      <alignment horizontal="center"/>
    </xf>
    <xf numFmtId="0" fontId="60" fillId="0" borderId="59" xfId="0" applyFont="1" applyBorder="1" applyAlignment="1">
      <alignment horizontal="left" vertical="center"/>
    </xf>
    <xf numFmtId="0" fontId="60" fillId="0" borderId="44" xfId="0" applyFont="1" applyBorder="1" applyAlignment="1">
      <alignment horizontal="left" vertical="center"/>
    </xf>
    <xf numFmtId="0" fontId="60" fillId="0" borderId="60" xfId="0" applyFont="1" applyBorder="1" applyAlignment="1">
      <alignment horizontal="left" vertical="center"/>
    </xf>
    <xf numFmtId="0" fontId="62" fillId="0" borderId="42" xfId="0" applyFont="1" applyFill="1" applyBorder="1" applyAlignment="1">
      <alignment horizontal="center"/>
    </xf>
    <xf numFmtId="0" fontId="62" fillId="0" borderId="43" xfId="0" applyFont="1" applyFill="1" applyBorder="1" applyAlignment="1">
      <alignment horizontal="center"/>
    </xf>
    <xf numFmtId="0" fontId="41" fillId="0" borderId="12" xfId="0" applyFont="1" applyBorder="1" applyAlignment="1">
      <alignment horizontal="left" vertical="center" wrapText="1"/>
    </xf>
    <xf numFmtId="0" fontId="41" fillId="0" borderId="14" xfId="0" applyFont="1" applyBorder="1" applyAlignment="1">
      <alignment horizontal="left" vertical="center" wrapText="1"/>
    </xf>
    <xf numFmtId="0" fontId="62" fillId="0" borderId="38" xfId="0" applyFont="1" applyBorder="1" applyAlignment="1">
      <alignment horizontal="center"/>
    </xf>
    <xf numFmtId="0" fontId="62" fillId="0" borderId="13" xfId="0" applyFont="1" applyBorder="1" applyAlignment="1">
      <alignment horizontal="center"/>
    </xf>
    <xf numFmtId="0" fontId="62" fillId="0" borderId="31" xfId="0" applyFont="1" applyBorder="1" applyAlignment="1">
      <alignment horizontal="center"/>
    </xf>
    <xf numFmtId="0" fontId="62" fillId="0" borderId="26" xfId="0" applyFont="1" applyBorder="1" applyAlignment="1">
      <alignment horizontal="center"/>
    </xf>
    <xf numFmtId="0" fontId="41" fillId="0" borderId="57" xfId="0" applyFont="1" applyBorder="1" applyAlignment="1">
      <alignment horizontal="left" vertical="center" wrapText="1"/>
    </xf>
    <xf numFmtId="0" fontId="41" fillId="0" borderId="58" xfId="0" applyFont="1" applyBorder="1" applyAlignment="1">
      <alignment horizontal="left" vertical="center" wrapText="1"/>
    </xf>
    <xf numFmtId="0" fontId="62" fillId="0" borderId="59" xfId="0" applyFont="1" applyBorder="1" applyAlignment="1">
      <alignment horizontal="center"/>
    </xf>
    <xf numFmtId="0" fontId="62" fillId="0" borderId="44" xfId="0" applyFont="1" applyBorder="1" applyAlignment="1">
      <alignment horizontal="center"/>
    </xf>
    <xf numFmtId="0" fontId="62" fillId="0" borderId="46" xfId="0" applyFont="1" applyBorder="1" applyAlignment="1">
      <alignment horizontal="center"/>
    </xf>
    <xf numFmtId="0" fontId="62" fillId="0" borderId="27" xfId="0" applyFont="1" applyBorder="1" applyAlignment="1">
      <alignment horizontal="center"/>
    </xf>
    <xf numFmtId="0" fontId="39" fillId="0" borderId="0" xfId="0" applyFont="1" applyAlignment="1">
      <alignment horizontal="center" wrapText="1"/>
    </xf>
    <xf numFmtId="0" fontId="62" fillId="0" borderId="35" xfId="0" applyFont="1" applyBorder="1" applyAlignment="1">
      <alignment horizontal="center"/>
    </xf>
    <xf numFmtId="0" fontId="62" fillId="0" borderId="24" xfId="0" applyFont="1" applyBorder="1" applyAlignment="1">
      <alignment horizontal="center"/>
    </xf>
    <xf numFmtId="0" fontId="43" fillId="0" borderId="35" xfId="0" applyFont="1" applyBorder="1" applyAlignment="1">
      <alignment horizontal="center" vertical="center" wrapText="1"/>
    </xf>
    <xf numFmtId="0" fontId="43" fillId="0" borderId="24" xfId="0" applyFont="1" applyBorder="1" applyAlignment="1">
      <alignment horizontal="center" vertical="center" wrapText="1"/>
    </xf>
    <xf numFmtId="0" fontId="43" fillId="0" borderId="36" xfId="0" applyFont="1" applyBorder="1" applyAlignment="1">
      <alignment horizontal="center" vertical="center" wrapText="1"/>
    </xf>
    <xf numFmtId="0" fontId="65" fillId="0" borderId="0" xfId="0" applyFont="1" applyAlignment="1">
      <alignment horizontal="center" vertical="center" wrapText="1"/>
    </xf>
    <xf numFmtId="0" fontId="36" fillId="0" borderId="46" xfId="0" applyFont="1" applyBorder="1" applyAlignment="1">
      <alignment horizontal="center" wrapText="1"/>
    </xf>
    <xf numFmtId="0" fontId="36" fillId="0" borderId="47" xfId="0" applyFont="1" applyBorder="1" applyAlignment="1">
      <alignment horizontal="center" wrapText="1"/>
    </xf>
    <xf numFmtId="0" fontId="36" fillId="0" borderId="27" xfId="0" applyFont="1" applyBorder="1" applyAlignment="1">
      <alignment horizontal="center" wrapText="1"/>
    </xf>
    <xf numFmtId="0" fontId="61" fillId="0" borderId="40" xfId="0" applyFont="1" applyBorder="1" applyAlignment="1">
      <alignment horizontal="center" vertical="center" wrapText="1"/>
    </xf>
    <xf numFmtId="0" fontId="61" fillId="0" borderId="41" xfId="0" applyFont="1" applyBorder="1" applyAlignment="1">
      <alignment horizontal="center" vertical="center" wrapText="1"/>
    </xf>
    <xf numFmtId="0" fontId="62" fillId="0" borderId="23" xfId="0" applyFont="1" applyBorder="1" applyAlignment="1">
      <alignment horizontal="center"/>
    </xf>
    <xf numFmtId="0" fontId="36" fillId="0" borderId="56" xfId="0" applyFont="1" applyBorder="1" applyAlignment="1">
      <alignment horizontal="center"/>
    </xf>
    <xf numFmtId="0" fontId="36" fillId="0" borderId="41" xfId="0" applyFont="1" applyBorder="1" applyAlignment="1">
      <alignment horizontal="center"/>
    </xf>
    <xf numFmtId="0" fontId="36" fillId="0" borderId="38" xfId="0" applyFont="1" applyBorder="1" applyAlignment="1">
      <alignment horizontal="center" wrapText="1"/>
    </xf>
    <xf numFmtId="0" fontId="38" fillId="0" borderId="0" xfId="0" applyFont="1" applyAlignment="1">
      <alignment horizontal="left" vertical="center" wrapText="1"/>
    </xf>
    <xf numFmtId="166" fontId="39" fillId="0" borderId="0" xfId="0" applyNumberFormat="1" applyFont="1" applyAlignment="1">
      <alignment horizontal="left" wrapText="1"/>
    </xf>
    <xf numFmtId="0" fontId="39" fillId="0" borderId="0" xfId="0" applyFont="1" applyAlignment="1">
      <alignment horizontal="left" wrapText="1"/>
    </xf>
    <xf numFmtId="0" fontId="39" fillId="28" borderId="0" xfId="0" applyFont="1" applyFill="1" applyBorder="1" applyAlignment="1">
      <alignment horizontal="left" wrapText="1"/>
    </xf>
    <xf numFmtId="0" fontId="39" fillId="28" borderId="0" xfId="0" applyFont="1" applyFill="1" applyBorder="1" applyAlignment="1">
      <alignment horizontal="center" vertical="center"/>
    </xf>
    <xf numFmtId="0" fontId="72" fillId="28" borderId="0" xfId="0" applyFont="1" applyFill="1" applyBorder="1" applyAlignment="1">
      <alignment horizontal="center" vertical="center"/>
    </xf>
    <xf numFmtId="0" fontId="47" fillId="28" borderId="22" xfId="0" applyFont="1" applyFill="1" applyBorder="1" applyAlignment="1">
      <alignment horizontal="center" vertical="center"/>
    </xf>
    <xf numFmtId="0" fontId="47" fillId="28" borderId="28" xfId="0" applyFont="1" applyFill="1" applyBorder="1" applyAlignment="1">
      <alignment horizontal="center" vertical="center"/>
    </xf>
    <xf numFmtId="0" fontId="47" fillId="28" borderId="29" xfId="0" applyFont="1" applyFill="1" applyBorder="1" applyAlignment="1">
      <alignment horizontal="center" vertical="center"/>
    </xf>
    <xf numFmtId="0" fontId="85" fillId="0" borderId="0" xfId="0" applyFont="1" applyAlignment="1">
      <alignment horizontal="left" vertical="center" wrapText="1"/>
    </xf>
    <xf numFmtId="0" fontId="80" fillId="0" borderId="0" xfId="0" applyFont="1" applyAlignment="1">
      <alignment horizontal="center"/>
    </xf>
    <xf numFmtId="0" fontId="42" fillId="28" borderId="61" xfId="0" applyFont="1" applyFill="1" applyBorder="1" applyAlignment="1">
      <alignment horizontal="center" vertical="center"/>
    </xf>
    <xf numFmtId="0" fontId="75" fillId="28" borderId="0" xfId="0" applyFont="1" applyFill="1" applyBorder="1" applyAlignment="1">
      <alignment horizontal="left" vertical="center"/>
    </xf>
    <xf numFmtId="0" fontId="79" fillId="28" borderId="0" xfId="0" applyFont="1" applyFill="1" applyBorder="1" applyAlignment="1">
      <alignment horizontal="left" vertical="center"/>
    </xf>
    <xf numFmtId="49" fontId="72" fillId="28" borderId="0" xfId="0" applyNumberFormat="1" applyFont="1" applyFill="1" applyBorder="1" applyAlignment="1">
      <alignment horizontal="left" vertical="center"/>
    </xf>
    <xf numFmtId="0" fontId="72" fillId="28" borderId="0" xfId="0" applyNumberFormat="1" applyFont="1" applyFill="1" applyBorder="1" applyAlignment="1">
      <alignment horizontal="left" vertical="center"/>
    </xf>
    <xf numFmtId="0" fontId="41" fillId="28" borderId="0" xfId="0" applyFont="1" applyFill="1" applyBorder="1" applyAlignment="1">
      <alignment horizontal="center" vertical="center" wrapText="1"/>
    </xf>
    <xf numFmtId="0" fontId="76" fillId="28" borderId="0" xfId="0" applyFont="1" applyFill="1" applyBorder="1" applyAlignment="1">
      <alignment horizontal="center" vertical="center"/>
    </xf>
    <xf numFmtId="0" fontId="75" fillId="28" borderId="0" xfId="0" applyFont="1" applyFill="1" applyBorder="1" applyAlignment="1">
      <alignment horizontal="left" wrapText="1"/>
    </xf>
    <xf numFmtId="0" fontId="75" fillId="28" borderId="0" xfId="0" applyFont="1" applyFill="1" applyBorder="1" applyAlignment="1">
      <alignment horizontal="left"/>
    </xf>
    <xf numFmtId="0" fontId="43" fillId="0" borderId="48" xfId="0" applyFont="1" applyFill="1" applyBorder="1" applyAlignment="1">
      <alignment horizontal="center" vertical="center" wrapText="1"/>
    </xf>
    <xf numFmtId="0" fontId="43" fillId="0" borderId="28" xfId="0" applyFont="1" applyFill="1" applyBorder="1" applyAlignment="1">
      <alignment horizontal="center" vertical="center" wrapText="1"/>
    </xf>
    <xf numFmtId="0" fontId="43" fillId="0" borderId="29" xfId="0" applyFont="1" applyFill="1" applyBorder="1" applyAlignment="1">
      <alignment horizontal="center" vertical="center" wrapText="1"/>
    </xf>
    <xf numFmtId="0" fontId="47" fillId="0" borderId="77" xfId="0" applyFont="1" applyFill="1" applyBorder="1" applyAlignment="1">
      <alignment horizontal="center" vertical="center" wrapText="1"/>
    </xf>
    <xf numFmtId="0" fontId="47" fillId="0" borderId="25" xfId="0" applyFont="1" applyFill="1" applyBorder="1" applyAlignment="1">
      <alignment horizontal="center" vertical="center" wrapText="1"/>
    </xf>
    <xf numFmtId="0" fontId="47" fillId="0" borderId="78" xfId="0" applyFont="1" applyFill="1" applyBorder="1" applyAlignment="1">
      <alignment horizontal="center" vertical="center" wrapText="1"/>
    </xf>
    <xf numFmtId="0" fontId="47" fillId="0" borderId="79" xfId="0" applyFont="1" applyFill="1" applyBorder="1" applyAlignment="1">
      <alignment horizontal="center" vertical="center" wrapText="1"/>
    </xf>
    <xf numFmtId="0" fontId="47" fillId="0" borderId="81" xfId="0" applyFont="1" applyFill="1" applyBorder="1" applyAlignment="1">
      <alignment horizontal="center" vertical="center" wrapText="1"/>
    </xf>
    <xf numFmtId="0" fontId="47" fillId="0" borderId="80" xfId="0" applyFont="1" applyFill="1" applyBorder="1" applyAlignment="1">
      <alignment horizontal="center" vertical="center" wrapText="1"/>
    </xf>
    <xf numFmtId="0" fontId="68" fillId="0" borderId="21" xfId="0" applyFont="1" applyFill="1" applyBorder="1" applyAlignment="1">
      <alignment horizontal="center" vertical="center" wrapText="1"/>
    </xf>
    <xf numFmtId="0" fontId="68" fillId="0" borderId="69" xfId="0" applyFont="1" applyFill="1" applyBorder="1" applyAlignment="1">
      <alignment horizontal="center" vertical="center" wrapText="1"/>
    </xf>
    <xf numFmtId="0" fontId="68" fillId="0" borderId="13" xfId="0" applyFont="1" applyFill="1" applyBorder="1" applyAlignment="1">
      <alignment horizontal="center" vertical="center" wrapText="1"/>
    </xf>
    <xf numFmtId="0" fontId="68" fillId="0" borderId="14" xfId="0" applyFont="1" applyFill="1" applyBorder="1" applyAlignment="1">
      <alignment horizontal="center" vertical="center" wrapText="1"/>
    </xf>
  </cellXfs>
  <cellStyles count="45">
    <cellStyle name="20% - akcent 1" xfId="1" builtinId="30" customBuiltin="1"/>
    <cellStyle name="20% - akcent 2" xfId="2" builtinId="34" customBuiltin="1"/>
    <cellStyle name="20% - akcent 3" xfId="3" builtinId="38" customBuiltin="1"/>
    <cellStyle name="20% - akcent 4" xfId="4" builtinId="42" customBuiltin="1"/>
    <cellStyle name="20% - akcent 5" xfId="5" builtinId="46" customBuiltin="1"/>
    <cellStyle name="20% - akcent 6" xfId="6" builtinId="50" customBuiltin="1"/>
    <cellStyle name="40% - akcent 1" xfId="7" builtinId="31" customBuiltin="1"/>
    <cellStyle name="40% - akcent 2" xfId="8" builtinId="35" customBuiltin="1"/>
    <cellStyle name="40% - akcent 3" xfId="9" builtinId="39" customBuiltin="1"/>
    <cellStyle name="40% - akcent 4" xfId="10" builtinId="43" customBuiltin="1"/>
    <cellStyle name="40% - akcent 5" xfId="11" builtinId="47" customBuiltin="1"/>
    <cellStyle name="40% - akcent 6" xfId="12" builtinId="51" customBuiltin="1"/>
    <cellStyle name="60% - akcent 1" xfId="13" builtinId="32" customBuiltin="1"/>
    <cellStyle name="60% - akcent 2" xfId="14" builtinId="36" customBuiltin="1"/>
    <cellStyle name="60% - akcent 3" xfId="15" builtinId="40" customBuiltin="1"/>
    <cellStyle name="60% - akcent 4" xfId="16" builtinId="44" customBuiltin="1"/>
    <cellStyle name="60% - akcent 5" xfId="17" builtinId="48" customBuiltin="1"/>
    <cellStyle name="60% - akcent 6" xfId="18" builtinId="52" customBuiltin="1"/>
    <cellStyle name="Akcent 1" xfId="19" builtinId="29" customBuiltin="1"/>
    <cellStyle name="Akcent 2" xfId="20" builtinId="33" customBuiltin="1"/>
    <cellStyle name="Akcent 3" xfId="21" builtinId="37" customBuiltin="1"/>
    <cellStyle name="Akcent 4" xfId="22" builtinId="41" customBuiltin="1"/>
    <cellStyle name="Akcent 5" xfId="23" builtinId="45" customBuiltin="1"/>
    <cellStyle name="Akcent 6" xfId="24" builtinId="49" customBuiltin="1"/>
    <cellStyle name="Dane wejściowe" xfId="25" builtinId="20" customBuiltin="1"/>
    <cellStyle name="Dane wyjściowe" xfId="26" builtinId="21" customBuiltin="1"/>
    <cellStyle name="Dobre" xfId="27" builtinId="26" customBuiltin="1"/>
    <cellStyle name="Hiperłącze 2" xfId="28"/>
    <cellStyle name="Komórka połączona" xfId="29" builtinId="24" customBuiltin="1"/>
    <cellStyle name="Komórka zaznaczona" xfId="30" builtinId="23" customBuiltin="1"/>
    <cellStyle name="Nagłówek 1" xfId="31" builtinId="16" customBuiltin="1"/>
    <cellStyle name="Nagłówek 2" xfId="32" builtinId="17" customBuiltin="1"/>
    <cellStyle name="Nagłówek 3" xfId="33" builtinId="18" customBuiltin="1"/>
    <cellStyle name="Nagłówek 4" xfId="34" builtinId="19" customBuiltin="1"/>
    <cellStyle name="Neutralne" xfId="35" builtinId="28" customBuiltin="1"/>
    <cellStyle name="Normalny" xfId="0" builtinId="0"/>
    <cellStyle name="Normalny 2" xfId="36"/>
    <cellStyle name="Obliczenia" xfId="37" builtinId="22" customBuiltin="1"/>
    <cellStyle name="Procentowy" xfId="38" builtinId="5"/>
    <cellStyle name="Suma" xfId="39" builtinId="25" customBuiltin="1"/>
    <cellStyle name="Tekst objaśnienia" xfId="40" builtinId="53" customBuiltin="1"/>
    <cellStyle name="Tekst ostrzeżenia" xfId="41" builtinId="11" customBuiltin="1"/>
    <cellStyle name="Tytuł" xfId="42" builtinId="15" customBuiltin="1"/>
    <cellStyle name="Uwaga" xfId="43" builtinId="10" customBuiltin="1"/>
    <cellStyle name="Złe" xfId="44" builtinId="27" customBuiltin="1"/>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193477</xdr:colOff>
      <xdr:row>51</xdr:row>
      <xdr:rowOff>319806</xdr:rowOff>
    </xdr:from>
    <xdr:to>
      <xdr:col>9</xdr:col>
      <xdr:colOff>1352550</xdr:colOff>
      <xdr:row>53</xdr:row>
      <xdr:rowOff>3786939</xdr:rowOff>
    </xdr:to>
    <xdr:sp macro="" textlink="">
      <xdr:nvSpPr>
        <xdr:cNvPr id="2" name="pole tekstowe 1"/>
        <xdr:cNvSpPr txBox="1"/>
      </xdr:nvSpPr>
      <xdr:spPr>
        <a:xfrm>
          <a:off x="1126927" y="60660681"/>
          <a:ext cx="25228748" cy="13858908"/>
        </a:xfrm>
        <a:prstGeom prst="rect">
          <a:avLst/>
        </a:prstGeom>
        <a:solidFill>
          <a:schemeClr val="bg1">
            <a:lumMod val="95000"/>
            <a:alpha val="5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endParaRPr lang="pl-PL"/>
        </a:p>
      </xdr:txBody>
    </xdr:sp>
    <xdr:clientData/>
  </xdr:twoCellAnchor>
  <xdr:twoCellAnchor>
    <xdr:from>
      <xdr:col>1</xdr:col>
      <xdr:colOff>199717</xdr:colOff>
      <xdr:row>77</xdr:row>
      <xdr:rowOff>203916</xdr:rowOff>
    </xdr:from>
    <xdr:to>
      <xdr:col>9</xdr:col>
      <xdr:colOff>1200150</xdr:colOff>
      <xdr:row>79</xdr:row>
      <xdr:rowOff>3131543</xdr:rowOff>
    </xdr:to>
    <xdr:sp macro="" textlink="">
      <xdr:nvSpPr>
        <xdr:cNvPr id="3" name="pole tekstowe 2"/>
        <xdr:cNvSpPr txBox="1"/>
      </xdr:nvSpPr>
      <xdr:spPr>
        <a:xfrm>
          <a:off x="1133167" y="99092466"/>
          <a:ext cx="25070108" cy="12690752"/>
        </a:xfrm>
        <a:prstGeom prst="rect">
          <a:avLst/>
        </a:prstGeom>
        <a:solidFill>
          <a:schemeClr val="bg1">
            <a:lumMod val="85000"/>
            <a:alpha val="5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endParaRPr lang="pl-PL"/>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193477</xdr:colOff>
      <xdr:row>51</xdr:row>
      <xdr:rowOff>319806</xdr:rowOff>
    </xdr:from>
    <xdr:to>
      <xdr:col>9</xdr:col>
      <xdr:colOff>1352550</xdr:colOff>
      <xdr:row>53</xdr:row>
      <xdr:rowOff>3786939</xdr:rowOff>
    </xdr:to>
    <xdr:sp macro="" textlink="">
      <xdr:nvSpPr>
        <xdr:cNvPr id="2" name="pole tekstowe 1"/>
        <xdr:cNvSpPr txBox="1"/>
      </xdr:nvSpPr>
      <xdr:spPr>
        <a:xfrm>
          <a:off x="1126927" y="65832756"/>
          <a:ext cx="25228748" cy="13858908"/>
        </a:xfrm>
        <a:prstGeom prst="rect">
          <a:avLst/>
        </a:prstGeom>
        <a:solidFill>
          <a:schemeClr val="bg1">
            <a:lumMod val="95000"/>
            <a:alpha val="5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endParaRPr lang="pl-PL"/>
        </a:p>
      </xdr:txBody>
    </xdr:sp>
    <xdr:clientData/>
  </xdr:twoCellAnchor>
  <xdr:twoCellAnchor>
    <xdr:from>
      <xdr:col>1</xdr:col>
      <xdr:colOff>199717</xdr:colOff>
      <xdr:row>77</xdr:row>
      <xdr:rowOff>203916</xdr:rowOff>
    </xdr:from>
    <xdr:to>
      <xdr:col>9</xdr:col>
      <xdr:colOff>1200150</xdr:colOff>
      <xdr:row>79</xdr:row>
      <xdr:rowOff>3131543</xdr:rowOff>
    </xdr:to>
    <xdr:sp macro="" textlink="">
      <xdr:nvSpPr>
        <xdr:cNvPr id="3" name="pole tekstowe 2"/>
        <xdr:cNvSpPr txBox="1"/>
      </xdr:nvSpPr>
      <xdr:spPr>
        <a:xfrm>
          <a:off x="1133167" y="106893441"/>
          <a:ext cx="25070108" cy="12690752"/>
        </a:xfrm>
        <a:prstGeom prst="rect">
          <a:avLst/>
        </a:prstGeom>
        <a:solidFill>
          <a:schemeClr val="bg1">
            <a:lumMod val="85000"/>
            <a:alpha val="5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endParaRPr lang="pl-PL"/>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193477</xdr:colOff>
      <xdr:row>51</xdr:row>
      <xdr:rowOff>319806</xdr:rowOff>
    </xdr:from>
    <xdr:to>
      <xdr:col>9</xdr:col>
      <xdr:colOff>1352550</xdr:colOff>
      <xdr:row>53</xdr:row>
      <xdr:rowOff>3786939</xdr:rowOff>
    </xdr:to>
    <xdr:sp macro="" textlink="">
      <xdr:nvSpPr>
        <xdr:cNvPr id="2" name="pole tekstowe 1"/>
        <xdr:cNvSpPr txBox="1"/>
      </xdr:nvSpPr>
      <xdr:spPr>
        <a:xfrm>
          <a:off x="1126927" y="65832756"/>
          <a:ext cx="25228748" cy="13858908"/>
        </a:xfrm>
        <a:prstGeom prst="rect">
          <a:avLst/>
        </a:prstGeom>
        <a:solidFill>
          <a:schemeClr val="bg1">
            <a:lumMod val="95000"/>
            <a:alpha val="5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endParaRPr lang="pl-PL"/>
        </a:p>
      </xdr:txBody>
    </xdr:sp>
    <xdr:clientData/>
  </xdr:twoCellAnchor>
  <xdr:twoCellAnchor>
    <xdr:from>
      <xdr:col>1</xdr:col>
      <xdr:colOff>199717</xdr:colOff>
      <xdr:row>77</xdr:row>
      <xdr:rowOff>203916</xdr:rowOff>
    </xdr:from>
    <xdr:to>
      <xdr:col>9</xdr:col>
      <xdr:colOff>1200150</xdr:colOff>
      <xdr:row>79</xdr:row>
      <xdr:rowOff>3131543</xdr:rowOff>
    </xdr:to>
    <xdr:sp macro="" textlink="">
      <xdr:nvSpPr>
        <xdr:cNvPr id="3" name="pole tekstowe 2"/>
        <xdr:cNvSpPr txBox="1"/>
      </xdr:nvSpPr>
      <xdr:spPr>
        <a:xfrm>
          <a:off x="1133167" y="106893441"/>
          <a:ext cx="25070108" cy="12690752"/>
        </a:xfrm>
        <a:prstGeom prst="rect">
          <a:avLst/>
        </a:prstGeom>
        <a:solidFill>
          <a:schemeClr val="bg1">
            <a:lumMod val="85000"/>
            <a:alpha val="5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endParaRPr lang="pl-PL"/>
        </a:p>
      </xdr:txBody>
    </xdr:sp>
    <xdr:clientData/>
  </xdr:twoCellAnchor>
</xdr:wsDr>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6"/>
  <sheetViews>
    <sheetView tabSelected="1" view="pageBreakPreview" topLeftCell="A100" zoomScale="50" zoomScaleNormal="100" zoomScaleSheetLayoutView="50" zoomScalePageLayoutView="42" workbookViewId="0">
      <selection activeCell="G63" sqref="G63:G72"/>
    </sheetView>
  </sheetViews>
  <sheetFormatPr defaultRowHeight="26.25"/>
  <cols>
    <col min="1" max="1" width="14" style="20" customWidth="1"/>
    <col min="2" max="2" width="58.42578125" style="15" customWidth="1"/>
    <col min="3" max="3" width="63.5703125" style="125" customWidth="1"/>
    <col min="4" max="4" width="34.28515625" style="125" customWidth="1"/>
    <col min="5" max="5" width="43" style="125" customWidth="1"/>
    <col min="6" max="6" width="21.42578125" style="125" customWidth="1"/>
    <col min="7" max="7" width="97.7109375" customWidth="1"/>
    <col min="8" max="8" width="22.5703125" customWidth="1"/>
    <col min="9" max="9" width="20" customWidth="1"/>
    <col min="10" max="10" width="34.42578125" customWidth="1"/>
  </cols>
  <sheetData>
    <row r="1" spans="1:11" ht="106.5" customHeight="1"/>
    <row r="2" spans="1:11" s="35" customFormat="1" ht="132.75" customHeight="1">
      <c r="A2" s="376" t="s">
        <v>47</v>
      </c>
      <c r="B2" s="376"/>
      <c r="C2" s="376"/>
      <c r="D2" s="376"/>
      <c r="E2" s="376"/>
      <c r="F2" s="376"/>
      <c r="G2" s="376"/>
      <c r="H2" s="376"/>
      <c r="I2" s="376"/>
      <c r="J2" s="376"/>
    </row>
    <row r="3" spans="1:11" s="35" customFormat="1" ht="301.5" customHeight="1">
      <c r="A3" s="16"/>
      <c r="B3" s="377" t="s">
        <v>48</v>
      </c>
      <c r="C3" s="377"/>
      <c r="D3" s="377" t="s">
        <v>124</v>
      </c>
      <c r="E3" s="377"/>
      <c r="F3" s="377"/>
      <c r="G3" s="377"/>
      <c r="H3" s="377"/>
      <c r="I3" s="377"/>
      <c r="J3" s="377"/>
    </row>
    <row r="4" spans="1:11" s="35" customFormat="1" ht="70.5" customHeight="1">
      <c r="A4" s="12"/>
      <c r="B4" s="378" t="s">
        <v>29</v>
      </c>
      <c r="C4" s="378"/>
      <c r="D4" s="379" t="s">
        <v>121</v>
      </c>
      <c r="E4" s="379"/>
      <c r="F4" s="379"/>
      <c r="G4" s="379"/>
      <c r="H4" s="379"/>
      <c r="I4" s="379"/>
      <c r="J4" s="379"/>
    </row>
    <row r="5" spans="1:11" s="35" customFormat="1" ht="81.75" customHeight="1">
      <c r="A5" s="12"/>
      <c r="B5" s="378" t="s">
        <v>30</v>
      </c>
      <c r="C5" s="378"/>
      <c r="D5" s="371" t="s">
        <v>122</v>
      </c>
      <c r="E5" s="371"/>
      <c r="F5" s="371"/>
      <c r="G5" s="371"/>
      <c r="H5" s="371"/>
      <c r="I5" s="371"/>
      <c r="J5" s="371"/>
    </row>
    <row r="6" spans="1:11" s="35" customFormat="1" ht="78.75" customHeight="1">
      <c r="A6" s="12"/>
      <c r="B6" s="371" t="s">
        <v>32</v>
      </c>
      <c r="C6" s="371"/>
      <c r="D6" s="372" t="s">
        <v>156</v>
      </c>
      <c r="E6" s="372"/>
      <c r="F6" s="372"/>
      <c r="G6" s="372"/>
      <c r="H6" s="372"/>
      <c r="I6" s="372"/>
      <c r="J6" s="372"/>
    </row>
    <row r="7" spans="1:11" s="35" customFormat="1" ht="84" customHeight="1">
      <c r="A7" s="19"/>
      <c r="B7" s="373" t="s">
        <v>49</v>
      </c>
      <c r="C7" s="373"/>
      <c r="D7" s="362"/>
      <c r="E7" s="362"/>
      <c r="F7" s="362"/>
      <c r="G7" s="362"/>
      <c r="H7" s="362"/>
      <c r="I7" s="362"/>
      <c r="J7" s="362"/>
      <c r="K7" s="2"/>
    </row>
    <row r="8" spans="1:11" s="2" customFormat="1" ht="87" customHeight="1">
      <c r="A8" s="19"/>
      <c r="B8" s="373" t="s">
        <v>23</v>
      </c>
      <c r="C8" s="373"/>
      <c r="D8" s="374"/>
      <c r="E8" s="374"/>
      <c r="F8" s="374"/>
      <c r="G8" s="374"/>
      <c r="H8" s="374"/>
      <c r="I8" s="374"/>
      <c r="J8" s="375"/>
    </row>
    <row r="9" spans="1:11" ht="80.25" customHeight="1">
      <c r="B9" s="23" t="s">
        <v>1</v>
      </c>
      <c r="C9" s="24"/>
      <c r="D9" s="368"/>
      <c r="E9" s="368"/>
      <c r="F9" s="24"/>
      <c r="G9" s="25"/>
      <c r="H9" s="25"/>
      <c r="I9" s="25"/>
      <c r="J9" s="26"/>
    </row>
    <row r="10" spans="1:11" ht="97.5" customHeight="1">
      <c r="B10" s="23" t="s">
        <v>50</v>
      </c>
      <c r="C10" s="24"/>
      <c r="D10" s="368"/>
      <c r="E10" s="368"/>
      <c r="F10" s="25"/>
      <c r="G10" s="25"/>
      <c r="H10" s="25"/>
      <c r="I10" s="25"/>
      <c r="J10" s="26"/>
    </row>
    <row r="11" spans="1:11" ht="102" customHeight="1">
      <c r="B11" s="23" t="s">
        <v>89</v>
      </c>
      <c r="C11" s="27"/>
      <c r="D11" s="368"/>
      <c r="E11" s="368"/>
      <c r="F11" s="28"/>
      <c r="G11" s="29"/>
      <c r="H11" s="30"/>
      <c r="I11" s="31"/>
      <c r="J11" s="26"/>
    </row>
    <row r="12" spans="1:11" ht="102" customHeight="1">
      <c r="B12" s="23"/>
      <c r="C12" s="23" t="s">
        <v>88</v>
      </c>
      <c r="D12" s="368"/>
      <c r="E12" s="368"/>
      <c r="F12" s="28"/>
      <c r="G12" s="29"/>
      <c r="H12" s="30"/>
      <c r="I12" s="31"/>
      <c r="J12" s="26"/>
    </row>
    <row r="13" spans="1:11" s="125" customFormat="1" ht="130.5" customHeight="1">
      <c r="A13" s="20"/>
      <c r="B13" s="40" t="s">
        <v>64</v>
      </c>
      <c r="C13" s="138"/>
      <c r="D13" s="38"/>
      <c r="E13" s="33"/>
      <c r="F13" s="22"/>
      <c r="G13" s="22"/>
      <c r="H13" s="22"/>
      <c r="I13" s="41" t="s">
        <v>15</v>
      </c>
      <c r="J13" s="34"/>
      <c r="K13" s="14"/>
    </row>
    <row r="14" spans="1:11" s="35" customFormat="1" ht="54" customHeight="1">
      <c r="A14" s="42"/>
      <c r="B14" s="39" t="str">
        <f>B13</f>
        <v>Numer ewidencyjny wniosku:</v>
      </c>
      <c r="C14" s="137">
        <f>C13</f>
        <v>0</v>
      </c>
      <c r="D14" s="369"/>
      <c r="E14" s="370"/>
      <c r="F14" s="43"/>
      <c r="G14" s="44"/>
      <c r="H14" s="44"/>
      <c r="I14" s="44"/>
      <c r="J14" s="44"/>
    </row>
    <row r="15" spans="1:11" s="2" customFormat="1" ht="38.25" customHeight="1">
      <c r="A15" s="361" t="s">
        <v>53</v>
      </c>
      <c r="B15" s="361"/>
      <c r="C15" s="361"/>
      <c r="D15" s="361"/>
      <c r="E15" s="361"/>
      <c r="F15" s="361"/>
      <c r="G15" s="361"/>
      <c r="H15" s="361"/>
      <c r="I15" s="361"/>
      <c r="J15" s="361"/>
    </row>
    <row r="16" spans="1:11" s="2" customFormat="1" ht="27.75" customHeight="1">
      <c r="A16" s="45"/>
      <c r="B16" s="129"/>
      <c r="C16" s="129"/>
      <c r="D16" s="129"/>
      <c r="E16" s="129"/>
      <c r="F16" s="129"/>
      <c r="G16" s="129"/>
      <c r="H16" s="129"/>
      <c r="I16" s="129"/>
      <c r="J16" s="129"/>
    </row>
    <row r="17" spans="1:12" s="2" customFormat="1" ht="36.75" customHeight="1">
      <c r="A17" s="45"/>
      <c r="B17" s="361" t="s">
        <v>44</v>
      </c>
      <c r="C17" s="361"/>
      <c r="D17" s="361"/>
      <c r="E17" s="361"/>
      <c r="F17" s="361"/>
      <c r="G17" s="361"/>
      <c r="H17" s="361"/>
      <c r="I17" s="361"/>
      <c r="J17" s="361"/>
    </row>
    <row r="18" spans="1:12" s="2" customFormat="1" ht="53.25" customHeight="1" thickBot="1">
      <c r="A18" s="362" t="s">
        <v>43</v>
      </c>
      <c r="B18" s="362"/>
      <c r="C18" s="362"/>
      <c r="D18" s="362"/>
      <c r="E18" s="362"/>
      <c r="F18" s="362"/>
      <c r="G18" s="362"/>
      <c r="H18" s="362"/>
      <c r="I18" s="362"/>
      <c r="J18" s="362"/>
    </row>
    <row r="19" spans="1:12" s="18" customFormat="1" ht="66.75" customHeight="1" thickTop="1" thickBot="1">
      <c r="A19" s="151" t="s">
        <v>10</v>
      </c>
      <c r="B19" s="152" t="s">
        <v>35</v>
      </c>
      <c r="C19" s="153"/>
      <c r="D19" s="336" t="s">
        <v>36</v>
      </c>
      <c r="E19" s="337"/>
      <c r="F19" s="337"/>
      <c r="G19" s="338"/>
      <c r="H19" s="154" t="s">
        <v>2</v>
      </c>
      <c r="I19" s="154" t="s">
        <v>3</v>
      </c>
      <c r="J19" s="155" t="s">
        <v>4</v>
      </c>
      <c r="K19" s="58"/>
      <c r="L19" s="58"/>
    </row>
    <row r="20" spans="1:12" ht="78" customHeight="1" thickTop="1">
      <c r="A20" s="119">
        <v>1</v>
      </c>
      <c r="B20" s="363" t="s">
        <v>97</v>
      </c>
      <c r="C20" s="364"/>
      <c r="D20" s="365" t="s">
        <v>37</v>
      </c>
      <c r="E20" s="366"/>
      <c r="F20" s="366"/>
      <c r="G20" s="367"/>
      <c r="H20" s="149"/>
      <c r="I20" s="149"/>
      <c r="J20" s="150"/>
    </row>
    <row r="21" spans="1:12" ht="312.75" customHeight="1">
      <c r="A21" s="46">
        <v>2</v>
      </c>
      <c r="B21" s="346" t="s">
        <v>98</v>
      </c>
      <c r="C21" s="276"/>
      <c r="D21" s="347" t="s">
        <v>99</v>
      </c>
      <c r="E21" s="348"/>
      <c r="F21" s="348"/>
      <c r="G21" s="349"/>
      <c r="H21" s="47"/>
      <c r="I21" s="47"/>
      <c r="J21" s="48"/>
    </row>
    <row r="22" spans="1:12" ht="64.5" customHeight="1">
      <c r="A22" s="46">
        <v>3</v>
      </c>
      <c r="B22" s="346" t="s">
        <v>100</v>
      </c>
      <c r="C22" s="276"/>
      <c r="D22" s="347" t="s">
        <v>82</v>
      </c>
      <c r="E22" s="348"/>
      <c r="F22" s="348"/>
      <c r="G22" s="349"/>
      <c r="H22" s="47"/>
      <c r="I22" s="47"/>
      <c r="J22" s="48"/>
    </row>
    <row r="23" spans="1:12" ht="243.75" customHeight="1">
      <c r="A23" s="46">
        <v>4</v>
      </c>
      <c r="B23" s="346" t="s">
        <v>38</v>
      </c>
      <c r="C23" s="276"/>
      <c r="D23" s="347" t="s">
        <v>101</v>
      </c>
      <c r="E23" s="348"/>
      <c r="F23" s="348"/>
      <c r="G23" s="349"/>
      <c r="H23" s="47"/>
      <c r="I23" s="47"/>
      <c r="J23" s="48"/>
    </row>
    <row r="24" spans="1:12" ht="261.75" customHeight="1">
      <c r="A24" s="46">
        <v>5</v>
      </c>
      <c r="B24" s="346" t="s">
        <v>39</v>
      </c>
      <c r="C24" s="276"/>
      <c r="D24" s="347" t="s">
        <v>102</v>
      </c>
      <c r="E24" s="348"/>
      <c r="F24" s="348"/>
      <c r="G24" s="349"/>
      <c r="H24" s="47"/>
      <c r="I24" s="47"/>
      <c r="J24" s="48"/>
    </row>
    <row r="25" spans="1:12" ht="115.5" customHeight="1">
      <c r="A25" s="46">
        <v>6</v>
      </c>
      <c r="B25" s="346" t="s">
        <v>103</v>
      </c>
      <c r="C25" s="276"/>
      <c r="D25" s="347" t="s">
        <v>104</v>
      </c>
      <c r="E25" s="348"/>
      <c r="F25" s="348"/>
      <c r="G25" s="349"/>
      <c r="H25" s="47"/>
      <c r="I25" s="47"/>
      <c r="J25" s="48"/>
    </row>
    <row r="26" spans="1:12" ht="145.5" customHeight="1">
      <c r="A26" s="46">
        <v>7</v>
      </c>
      <c r="B26" s="346" t="s">
        <v>40</v>
      </c>
      <c r="C26" s="276"/>
      <c r="D26" s="347" t="s">
        <v>105</v>
      </c>
      <c r="E26" s="348"/>
      <c r="F26" s="348"/>
      <c r="G26" s="349"/>
      <c r="H26" s="47"/>
      <c r="I26" s="47"/>
      <c r="J26" s="48"/>
    </row>
    <row r="27" spans="1:12" ht="112.5" customHeight="1">
      <c r="A27" s="46">
        <v>8</v>
      </c>
      <c r="B27" s="346" t="s">
        <v>106</v>
      </c>
      <c r="C27" s="276"/>
      <c r="D27" s="347" t="s">
        <v>83</v>
      </c>
      <c r="E27" s="348"/>
      <c r="F27" s="348"/>
      <c r="G27" s="349"/>
      <c r="H27" s="47"/>
      <c r="I27" s="47"/>
      <c r="J27" s="48"/>
    </row>
    <row r="28" spans="1:12" ht="92.25" customHeight="1" thickBot="1">
      <c r="A28" s="56">
        <v>9</v>
      </c>
      <c r="B28" s="350" t="s">
        <v>41</v>
      </c>
      <c r="C28" s="351"/>
      <c r="D28" s="352" t="s">
        <v>107</v>
      </c>
      <c r="E28" s="353"/>
      <c r="F28" s="353"/>
      <c r="G28" s="354"/>
      <c r="H28" s="147"/>
      <c r="I28" s="147"/>
      <c r="J28" s="148"/>
    </row>
    <row r="29" spans="1:12" ht="92.25" customHeight="1" thickTop="1">
      <c r="A29" s="52"/>
      <c r="B29" s="146"/>
      <c r="C29" s="146"/>
      <c r="D29" s="142"/>
      <c r="E29" s="142"/>
      <c r="F29" s="142"/>
      <c r="G29" s="142"/>
      <c r="H29" s="54"/>
      <c r="I29" s="54"/>
      <c r="J29" s="54"/>
    </row>
    <row r="30" spans="1:12" ht="46.5" customHeight="1" thickBot="1">
      <c r="A30" s="52"/>
      <c r="B30" s="207" t="s">
        <v>64</v>
      </c>
      <c r="C30" s="146">
        <f>C13</f>
        <v>0</v>
      </c>
      <c r="D30" s="142"/>
      <c r="E30" s="142"/>
      <c r="F30" s="142"/>
      <c r="G30" s="142"/>
      <c r="H30" s="54"/>
      <c r="I30" s="54"/>
      <c r="J30" s="54"/>
      <c r="K30" s="2"/>
    </row>
    <row r="31" spans="1:12" ht="82.5" customHeight="1" thickTop="1">
      <c r="A31" s="144"/>
      <c r="B31" s="355" t="s">
        <v>42</v>
      </c>
      <c r="C31" s="356"/>
      <c r="D31" s="356"/>
      <c r="E31" s="356"/>
      <c r="F31" s="356"/>
      <c r="G31" s="356"/>
      <c r="H31" s="356"/>
      <c r="I31" s="356"/>
      <c r="J31" s="357"/>
    </row>
    <row r="32" spans="1:12" ht="36.75" customHeight="1" thickBot="1">
      <c r="A32" s="145"/>
      <c r="B32" s="358" t="s">
        <v>43</v>
      </c>
      <c r="C32" s="359"/>
      <c r="D32" s="359"/>
      <c r="E32" s="359"/>
      <c r="F32" s="359"/>
      <c r="G32" s="359"/>
      <c r="H32" s="359"/>
      <c r="I32" s="359"/>
      <c r="J32" s="360"/>
    </row>
    <row r="33" spans="1:11" s="17" customFormat="1" ht="79.5" customHeight="1" thickTop="1" thickBot="1">
      <c r="A33" s="159" t="s">
        <v>10</v>
      </c>
      <c r="B33" s="334" t="s">
        <v>35</v>
      </c>
      <c r="C33" s="335"/>
      <c r="D33" s="336" t="s">
        <v>36</v>
      </c>
      <c r="E33" s="337"/>
      <c r="F33" s="337"/>
      <c r="G33" s="338"/>
      <c r="H33" s="154" t="s">
        <v>2</v>
      </c>
      <c r="I33" s="154" t="s">
        <v>3</v>
      </c>
      <c r="J33" s="155" t="s">
        <v>4</v>
      </c>
      <c r="K33" s="36"/>
    </row>
    <row r="34" spans="1:11" s="36" customFormat="1" ht="225.75" customHeight="1" thickTop="1">
      <c r="A34" s="156" t="s">
        <v>5</v>
      </c>
      <c r="B34" s="339" t="s">
        <v>126</v>
      </c>
      <c r="C34" s="340"/>
      <c r="D34" s="341" t="s">
        <v>125</v>
      </c>
      <c r="E34" s="342"/>
      <c r="F34" s="342"/>
      <c r="G34" s="343"/>
      <c r="H34" s="157"/>
      <c r="I34" s="157"/>
      <c r="J34" s="158"/>
    </row>
    <row r="35" spans="1:11" s="36" customFormat="1" ht="136.5" customHeight="1">
      <c r="A35" s="49" t="s">
        <v>6</v>
      </c>
      <c r="B35" s="344" t="s">
        <v>127</v>
      </c>
      <c r="C35" s="284"/>
      <c r="D35" s="345" t="s">
        <v>128</v>
      </c>
      <c r="E35" s="330"/>
      <c r="F35" s="330"/>
      <c r="G35" s="331"/>
      <c r="H35" s="50"/>
      <c r="I35" s="50"/>
      <c r="J35" s="51"/>
    </row>
    <row r="36" spans="1:11" s="36" customFormat="1" ht="115.5" customHeight="1">
      <c r="A36" s="49" t="s">
        <v>7</v>
      </c>
      <c r="B36" s="344" t="s">
        <v>129</v>
      </c>
      <c r="C36" s="284"/>
      <c r="D36" s="345" t="s">
        <v>130</v>
      </c>
      <c r="E36" s="330"/>
      <c r="F36" s="330"/>
      <c r="G36" s="331"/>
      <c r="H36" s="50"/>
      <c r="I36" s="50"/>
      <c r="J36" s="51"/>
    </row>
    <row r="37" spans="1:11" s="36" customFormat="1" ht="347.25" customHeight="1">
      <c r="A37" s="49" t="s">
        <v>8</v>
      </c>
      <c r="B37" s="328" t="s">
        <v>131</v>
      </c>
      <c r="C37" s="284"/>
      <c r="D37" s="329" t="s">
        <v>132</v>
      </c>
      <c r="E37" s="330"/>
      <c r="F37" s="330"/>
      <c r="G37" s="331"/>
      <c r="H37" s="50"/>
      <c r="I37" s="50"/>
      <c r="J37" s="51"/>
    </row>
    <row r="38" spans="1:11" s="36" customFormat="1" ht="102.75" customHeight="1">
      <c r="A38" s="49" t="s">
        <v>9</v>
      </c>
      <c r="B38" s="328" t="s">
        <v>133</v>
      </c>
      <c r="C38" s="284"/>
      <c r="D38" s="329" t="s">
        <v>134</v>
      </c>
      <c r="E38" s="330"/>
      <c r="F38" s="330"/>
      <c r="G38" s="331"/>
      <c r="H38" s="50"/>
      <c r="I38" s="50"/>
      <c r="J38" s="51"/>
    </row>
    <row r="39" spans="1:11" ht="126" customHeight="1">
      <c r="A39" s="46" t="s">
        <v>51</v>
      </c>
      <c r="B39" s="332" t="s">
        <v>135</v>
      </c>
      <c r="C39" s="332"/>
      <c r="D39" s="333" t="s">
        <v>136</v>
      </c>
      <c r="E39" s="333"/>
      <c r="F39" s="333"/>
      <c r="G39" s="333"/>
      <c r="H39" s="47"/>
      <c r="I39" s="47"/>
      <c r="J39" s="48"/>
    </row>
    <row r="40" spans="1:11" ht="57.75" hidden="1" customHeight="1" thickBot="1">
      <c r="A40" s="52"/>
      <c r="B40" s="53"/>
      <c r="C40" s="53"/>
      <c r="D40" s="53"/>
      <c r="E40" s="53"/>
      <c r="F40" s="53"/>
      <c r="G40" s="53"/>
      <c r="H40" s="54"/>
      <c r="I40" s="54"/>
      <c r="J40" s="160"/>
    </row>
    <row r="41" spans="1:11" ht="30.75" customHeight="1" thickBot="1">
      <c r="A41" s="52"/>
      <c r="B41" s="53"/>
      <c r="C41" s="53"/>
      <c r="D41" s="53"/>
      <c r="E41" s="53"/>
      <c r="F41" s="53"/>
      <c r="G41" s="53"/>
      <c r="H41" s="54"/>
      <c r="I41" s="54"/>
      <c r="J41" s="167"/>
      <c r="K41" s="2"/>
    </row>
    <row r="42" spans="1:11" ht="39.75" customHeight="1" thickTop="1">
      <c r="A42" s="168" t="s">
        <v>10</v>
      </c>
      <c r="B42" s="325" t="s">
        <v>94</v>
      </c>
      <c r="C42" s="325"/>
      <c r="D42" s="325"/>
      <c r="E42" s="325"/>
      <c r="F42" s="325"/>
      <c r="G42" s="325"/>
      <c r="H42" s="324" t="s">
        <v>17</v>
      </c>
      <c r="I42" s="324"/>
      <c r="J42" s="169" t="s">
        <v>18</v>
      </c>
    </row>
    <row r="43" spans="1:11" ht="57.75" customHeight="1" thickBot="1">
      <c r="A43" s="56" t="s">
        <v>5</v>
      </c>
      <c r="B43" s="326" t="s">
        <v>93</v>
      </c>
      <c r="C43" s="326"/>
      <c r="D43" s="326"/>
      <c r="E43" s="326"/>
      <c r="F43" s="326"/>
      <c r="G43" s="326"/>
      <c r="H43" s="327"/>
      <c r="I43" s="327"/>
      <c r="J43" s="148"/>
    </row>
    <row r="44" spans="1:11" ht="38.25" customHeight="1" thickTop="1" thickBot="1">
      <c r="A44" s="161"/>
      <c r="B44" s="143"/>
      <c r="C44" s="142"/>
      <c r="D44" s="142"/>
      <c r="E44" s="142"/>
      <c r="F44" s="142"/>
      <c r="G44" s="142"/>
      <c r="H44" s="54"/>
      <c r="I44" s="54"/>
      <c r="J44" s="54"/>
    </row>
    <row r="45" spans="1:11" ht="42" customHeight="1" thickTop="1" thickBot="1">
      <c r="A45" s="140" t="s">
        <v>10</v>
      </c>
      <c r="B45" s="289" t="s">
        <v>16</v>
      </c>
      <c r="C45" s="290"/>
      <c r="D45" s="290"/>
      <c r="E45" s="290"/>
      <c r="F45" s="290"/>
      <c r="G45" s="291"/>
      <c r="H45" s="306" t="s">
        <v>17</v>
      </c>
      <c r="I45" s="300"/>
      <c r="J45" s="223" t="s">
        <v>18</v>
      </c>
    </row>
    <row r="46" spans="1:11" ht="48" customHeight="1" thickTop="1">
      <c r="A46" s="144" t="s">
        <v>5</v>
      </c>
      <c r="B46" s="292" t="s">
        <v>45</v>
      </c>
      <c r="C46" s="292"/>
      <c r="D46" s="292"/>
      <c r="E46" s="292"/>
      <c r="F46" s="292"/>
      <c r="G46" s="292"/>
      <c r="H46" s="293"/>
      <c r="I46" s="294"/>
      <c r="J46" s="224"/>
    </row>
    <row r="47" spans="1:11" ht="48" customHeight="1">
      <c r="A47" s="46" t="s">
        <v>6</v>
      </c>
      <c r="B47" s="295" t="s">
        <v>86</v>
      </c>
      <c r="C47" s="295"/>
      <c r="D47" s="295"/>
      <c r="E47" s="295"/>
      <c r="F47" s="295"/>
      <c r="G47" s="295"/>
      <c r="H47" s="296"/>
      <c r="I47" s="296"/>
      <c r="J47" s="209"/>
      <c r="K47" s="2"/>
    </row>
    <row r="48" spans="1:11" ht="48" customHeight="1" thickBot="1">
      <c r="A48" s="56" t="s">
        <v>7</v>
      </c>
      <c r="B48" s="319" t="s">
        <v>87</v>
      </c>
      <c r="C48" s="319"/>
      <c r="D48" s="319"/>
      <c r="E48" s="319"/>
      <c r="F48" s="319"/>
      <c r="G48" s="319"/>
      <c r="H48" s="320"/>
      <c r="I48" s="320"/>
      <c r="J48" s="210"/>
      <c r="K48" s="2"/>
    </row>
    <row r="49" spans="1:11" ht="117" customHeight="1" thickTop="1">
      <c r="A49" s="163"/>
      <c r="B49" s="164" t="s">
        <v>24</v>
      </c>
      <c r="C49" s="165"/>
      <c r="D49" s="166"/>
      <c r="E49" s="166"/>
      <c r="F49" s="321"/>
      <c r="G49" s="322"/>
      <c r="H49" s="323" t="s">
        <v>28</v>
      </c>
      <c r="I49" s="323"/>
      <c r="J49" s="315"/>
    </row>
    <row r="50" spans="1:11" s="35" customFormat="1" ht="69" customHeight="1">
      <c r="A50" s="42"/>
      <c r="B50" s="39" t="str">
        <f>B13</f>
        <v>Numer ewidencyjny wniosku:</v>
      </c>
      <c r="C50" s="137">
        <f>C13</f>
        <v>0</v>
      </c>
      <c r="D50" s="243"/>
      <c r="E50" s="243"/>
      <c r="F50" s="43"/>
      <c r="G50" s="44"/>
      <c r="H50" s="44"/>
      <c r="I50" s="44"/>
      <c r="J50" s="44"/>
    </row>
    <row r="51" spans="1:11" ht="70.5" customHeight="1">
      <c r="A51" s="244" t="s">
        <v>58</v>
      </c>
      <c r="B51" s="244"/>
      <c r="C51" s="244"/>
      <c r="D51" s="244"/>
      <c r="E51" s="244"/>
      <c r="F51" s="244"/>
      <c r="G51" s="244"/>
      <c r="H51" s="244"/>
      <c r="I51" s="244"/>
      <c r="J51" s="244"/>
    </row>
    <row r="52" spans="1:11" ht="408.95" customHeight="1">
      <c r="D52" s="3"/>
    </row>
    <row r="53" spans="1:11" ht="409.5" customHeight="1">
      <c r="D53" s="3"/>
      <c r="F53" s="310"/>
      <c r="G53" s="311"/>
      <c r="H53" s="133"/>
      <c r="I53" s="133"/>
    </row>
    <row r="54" spans="1:11" ht="325.5" customHeight="1">
      <c r="B54" s="22"/>
      <c r="C54" s="22"/>
      <c r="D54" s="59"/>
      <c r="E54" s="22"/>
      <c r="F54" s="131"/>
      <c r="G54" s="132"/>
      <c r="H54" s="132"/>
      <c r="I54" s="132"/>
      <c r="J54" s="26"/>
    </row>
    <row r="55" spans="1:11" s="13" customFormat="1" ht="54.75" customHeight="1">
      <c r="A55" s="20"/>
      <c r="B55" s="37"/>
      <c r="C55" s="312" t="s">
        <v>54</v>
      </c>
      <c r="D55" s="312"/>
      <c r="E55" s="312"/>
      <c r="F55" s="312"/>
      <c r="G55" s="312"/>
      <c r="H55" s="60"/>
      <c r="I55" s="60"/>
      <c r="J55" s="32"/>
    </row>
    <row r="56" spans="1:11" ht="133.5" customHeight="1">
      <c r="B56" s="57" t="s">
        <v>24</v>
      </c>
      <c r="C56" s="130"/>
      <c r="D56" s="59"/>
      <c r="E56" s="22"/>
      <c r="F56" s="313"/>
      <c r="G56" s="314"/>
      <c r="H56" s="315" t="s">
        <v>27</v>
      </c>
      <c r="I56" s="315"/>
      <c r="J56" s="315"/>
      <c r="K56" s="6"/>
    </row>
    <row r="57" spans="1:11" s="35" customFormat="1" ht="81" customHeight="1">
      <c r="A57" s="12"/>
      <c r="B57" s="39" t="str">
        <f>B13</f>
        <v>Numer ewidencyjny wniosku:</v>
      </c>
      <c r="C57" s="170">
        <f>C13</f>
        <v>0</v>
      </c>
      <c r="D57" s="316"/>
      <c r="E57" s="316"/>
      <c r="F57" s="11"/>
    </row>
    <row r="58" spans="1:11" ht="81" customHeight="1">
      <c r="B58" s="61"/>
      <c r="C58" s="317" t="s">
        <v>55</v>
      </c>
      <c r="D58" s="317"/>
      <c r="E58" s="317"/>
      <c r="F58" s="317"/>
      <c r="G58" s="317"/>
      <c r="H58" s="318"/>
      <c r="I58" s="318"/>
      <c r="J58" s="318"/>
    </row>
    <row r="59" spans="1:11" ht="57.75" customHeight="1">
      <c r="B59" s="297" t="s">
        <v>46</v>
      </c>
      <c r="C59" s="297"/>
      <c r="D59" s="297"/>
      <c r="E59" s="297"/>
      <c r="F59" s="297"/>
      <c r="G59" s="297"/>
      <c r="H59" s="297"/>
      <c r="I59" s="297"/>
      <c r="J59" s="297"/>
    </row>
    <row r="60" spans="1:11" ht="54.75" customHeight="1" thickBot="1">
      <c r="B60" s="63"/>
      <c r="C60" s="42"/>
      <c r="D60" s="62"/>
      <c r="E60" s="22"/>
      <c r="F60" s="22"/>
      <c r="G60" s="26"/>
      <c r="H60" s="26"/>
      <c r="I60" s="26"/>
      <c r="J60" s="26"/>
    </row>
    <row r="61" spans="1:11" ht="72.75" customHeight="1" thickTop="1">
      <c r="A61" s="298" t="s">
        <v>10</v>
      </c>
      <c r="B61" s="300" t="s">
        <v>11</v>
      </c>
      <c r="C61" s="300"/>
      <c r="D61" s="302" t="s">
        <v>13</v>
      </c>
      <c r="E61" s="302" t="s">
        <v>12</v>
      </c>
      <c r="F61" s="302" t="s">
        <v>25</v>
      </c>
      <c r="G61" s="304" t="s">
        <v>22</v>
      </c>
      <c r="H61" s="305"/>
      <c r="I61" s="306" t="s">
        <v>34</v>
      </c>
      <c r="J61" s="307"/>
    </row>
    <row r="62" spans="1:11" s="4" customFormat="1" ht="115.5" customHeight="1" thickBot="1">
      <c r="A62" s="299"/>
      <c r="B62" s="301"/>
      <c r="C62" s="301"/>
      <c r="D62" s="303"/>
      <c r="E62" s="303"/>
      <c r="F62" s="303"/>
      <c r="G62" s="64" t="s">
        <v>26</v>
      </c>
      <c r="H62" s="65" t="s">
        <v>19</v>
      </c>
      <c r="I62" s="308"/>
      <c r="J62" s="309"/>
    </row>
    <row r="63" spans="1:11" ht="116.25" customHeight="1" thickTop="1">
      <c r="A63" s="117" t="s">
        <v>5</v>
      </c>
      <c r="B63" s="279" t="s">
        <v>113</v>
      </c>
      <c r="C63" s="280"/>
      <c r="D63" s="66" t="s">
        <v>137</v>
      </c>
      <c r="E63" s="67">
        <v>1</v>
      </c>
      <c r="F63" s="68">
        <v>8</v>
      </c>
      <c r="G63" s="69"/>
      <c r="H63" s="72">
        <f>IF((G63&lt;=8),E63*G63,"bład")</f>
        <v>0</v>
      </c>
      <c r="I63" s="281"/>
      <c r="J63" s="282"/>
    </row>
    <row r="64" spans="1:11" ht="127.5" customHeight="1">
      <c r="A64" s="117" t="s">
        <v>6</v>
      </c>
      <c r="B64" s="283" t="s">
        <v>114</v>
      </c>
      <c r="C64" s="284"/>
      <c r="D64" s="66" t="s">
        <v>108</v>
      </c>
      <c r="E64" s="70">
        <v>5</v>
      </c>
      <c r="F64" s="71">
        <v>5</v>
      </c>
      <c r="G64" s="134"/>
      <c r="H64" s="134">
        <f>IF((G64&lt;=1),E64*G64,"bład")</f>
        <v>0</v>
      </c>
      <c r="I64" s="285"/>
      <c r="J64" s="286"/>
    </row>
    <row r="65" spans="1:11" ht="123.75" customHeight="1">
      <c r="A65" s="117" t="s">
        <v>7</v>
      </c>
      <c r="B65" s="283" t="s">
        <v>115</v>
      </c>
      <c r="C65" s="284"/>
      <c r="D65" s="66" t="s">
        <v>116</v>
      </c>
      <c r="E65" s="70">
        <v>2</v>
      </c>
      <c r="F65" s="71">
        <v>4</v>
      </c>
      <c r="G65" s="134"/>
      <c r="H65" s="134">
        <f>IF((G65&lt;=2),E65*G65,"bład")</f>
        <v>0</v>
      </c>
      <c r="I65" s="287"/>
      <c r="J65" s="288"/>
    </row>
    <row r="66" spans="1:11" ht="82.5" customHeight="1">
      <c r="A66" s="117" t="s">
        <v>8</v>
      </c>
      <c r="B66" s="275" t="s">
        <v>117</v>
      </c>
      <c r="C66" s="276"/>
      <c r="D66" s="66" t="s">
        <v>116</v>
      </c>
      <c r="E66" s="70">
        <v>2</v>
      </c>
      <c r="F66" s="73">
        <v>4</v>
      </c>
      <c r="G66" s="134"/>
      <c r="H66" s="134">
        <f>IF((G66&lt;=2),E66*G66,"bład")</f>
        <v>0</v>
      </c>
      <c r="I66" s="277"/>
      <c r="J66" s="278"/>
    </row>
    <row r="67" spans="1:11" ht="82.5" customHeight="1">
      <c r="A67" s="117" t="s">
        <v>9</v>
      </c>
      <c r="B67" s="275" t="s">
        <v>141</v>
      </c>
      <c r="C67" s="276"/>
      <c r="D67" s="66" t="s">
        <v>85</v>
      </c>
      <c r="E67" s="70">
        <v>2</v>
      </c>
      <c r="F67" s="73">
        <v>6</v>
      </c>
      <c r="G67" s="134"/>
      <c r="H67" s="134">
        <f>IF((G67&lt;=3),E67*G67,"bład")</f>
        <v>0</v>
      </c>
      <c r="I67" s="277"/>
      <c r="J67" s="278"/>
    </row>
    <row r="68" spans="1:11" ht="85.5" customHeight="1">
      <c r="A68" s="117" t="s">
        <v>51</v>
      </c>
      <c r="B68" s="238" t="s">
        <v>145</v>
      </c>
      <c r="C68" s="239"/>
      <c r="D68" s="66" t="s">
        <v>108</v>
      </c>
      <c r="E68" s="70">
        <v>5</v>
      </c>
      <c r="F68" s="71">
        <v>5</v>
      </c>
      <c r="G68" s="139"/>
      <c r="H68" s="134">
        <f>IF((G68&lt;=1),E68*G68,"bład")</f>
        <v>0</v>
      </c>
      <c r="I68" s="277"/>
      <c r="J68" s="278"/>
    </row>
    <row r="69" spans="1:11" ht="85.5" customHeight="1">
      <c r="A69" s="117" t="s">
        <v>52</v>
      </c>
      <c r="B69" s="238" t="s">
        <v>146</v>
      </c>
      <c r="C69" s="239"/>
      <c r="D69" s="66" t="s">
        <v>116</v>
      </c>
      <c r="E69" s="70">
        <v>3</v>
      </c>
      <c r="F69" s="71">
        <v>6</v>
      </c>
      <c r="G69" s="139"/>
      <c r="H69" s="134">
        <f t="shared" ref="H69:H71" si="0">IF((G69&lt;=2),E69*G69,"bład")</f>
        <v>0</v>
      </c>
      <c r="I69" s="240"/>
      <c r="J69" s="241"/>
      <c r="K69" s="162"/>
    </row>
    <row r="70" spans="1:11" ht="85.5" customHeight="1">
      <c r="A70" s="117" t="s">
        <v>84</v>
      </c>
      <c r="B70" s="238" t="s">
        <v>120</v>
      </c>
      <c r="C70" s="239"/>
      <c r="D70" s="66" t="s">
        <v>110</v>
      </c>
      <c r="E70" s="70">
        <v>2</v>
      </c>
      <c r="F70" s="71">
        <v>6</v>
      </c>
      <c r="G70" s="139"/>
      <c r="H70" s="139">
        <f>IF((G70&lt;=3),E70*G70,"bład")</f>
        <v>0</v>
      </c>
      <c r="I70" s="240"/>
      <c r="J70" s="241"/>
      <c r="K70" s="162"/>
    </row>
    <row r="71" spans="1:11" ht="85.5" customHeight="1">
      <c r="A71" s="117" t="s">
        <v>109</v>
      </c>
      <c r="B71" s="275" t="s">
        <v>148</v>
      </c>
      <c r="C71" s="276"/>
      <c r="D71" s="231" t="s">
        <v>116</v>
      </c>
      <c r="E71" s="232">
        <v>2</v>
      </c>
      <c r="F71" s="233">
        <v>4</v>
      </c>
      <c r="G71" s="234"/>
      <c r="H71" s="234">
        <f t="shared" si="0"/>
        <v>0</v>
      </c>
      <c r="I71" s="277"/>
      <c r="J71" s="278"/>
      <c r="K71" s="162"/>
    </row>
    <row r="72" spans="1:11" ht="85.5" customHeight="1" thickBot="1">
      <c r="A72" s="117" t="s">
        <v>147</v>
      </c>
      <c r="B72" s="238" t="s">
        <v>119</v>
      </c>
      <c r="C72" s="239"/>
      <c r="D72" s="66" t="s">
        <v>118</v>
      </c>
      <c r="E72" s="70">
        <v>2</v>
      </c>
      <c r="F72" s="71">
        <v>8</v>
      </c>
      <c r="G72" s="139"/>
      <c r="H72" s="139">
        <f>IF((G72&lt;=4),E72*G72,"bład")</f>
        <v>0</v>
      </c>
      <c r="I72" s="240"/>
      <c r="J72" s="241"/>
      <c r="K72" s="162"/>
    </row>
    <row r="73" spans="1:11" ht="105" customHeight="1" thickTop="1" thickBot="1">
      <c r="A73" s="118"/>
      <c r="B73" s="271" t="s">
        <v>14</v>
      </c>
      <c r="C73" s="272"/>
      <c r="D73" s="74"/>
      <c r="E73" s="74"/>
      <c r="F73" s="75">
        <f>SUM(F63:F72)</f>
        <v>56</v>
      </c>
      <c r="G73" s="74"/>
      <c r="H73" s="116">
        <f>SUM(H63:H72)</f>
        <v>0</v>
      </c>
      <c r="I73" s="273"/>
      <c r="J73" s="274"/>
    </row>
    <row r="74" spans="1:11" ht="151.5" customHeight="1" thickTop="1">
      <c r="A74" s="52"/>
      <c r="B74" s="57" t="s">
        <v>24</v>
      </c>
      <c r="C74" s="76"/>
      <c r="D74" s="76"/>
      <c r="E74" s="76"/>
      <c r="F74" s="77"/>
      <c r="G74" s="76"/>
      <c r="H74" s="242" t="s">
        <v>27</v>
      </c>
      <c r="I74" s="242"/>
      <c r="J74" s="242"/>
    </row>
    <row r="75" spans="1:11" s="35" customFormat="1" ht="79.5" customHeight="1">
      <c r="A75" s="12"/>
      <c r="B75" s="39" t="str">
        <f>B13</f>
        <v>Numer ewidencyjny wniosku:</v>
      </c>
      <c r="C75" s="137">
        <f>C13</f>
        <v>0</v>
      </c>
      <c r="D75" s="243"/>
      <c r="E75" s="243"/>
      <c r="F75" s="43"/>
      <c r="G75" s="44"/>
      <c r="H75" s="44"/>
      <c r="I75" s="44"/>
      <c r="J75" s="44"/>
      <c r="K75" s="44"/>
    </row>
    <row r="76" spans="1:11" s="125" customFormat="1" ht="85.5" customHeight="1">
      <c r="A76" s="21"/>
      <c r="B76" s="244" t="s">
        <v>33</v>
      </c>
      <c r="C76" s="244"/>
      <c r="D76" s="244"/>
      <c r="E76" s="244"/>
      <c r="F76" s="244"/>
      <c r="G76" s="244"/>
      <c r="H76" s="244"/>
      <c r="I76" s="244"/>
      <c r="J76" s="244"/>
      <c r="K76" s="244"/>
    </row>
    <row r="77" spans="1:11" s="125" customFormat="1" ht="66" customHeight="1">
      <c r="A77" s="21"/>
      <c r="B77" s="9"/>
      <c r="C77" s="7"/>
      <c r="D77" s="7"/>
      <c r="E77" s="8"/>
      <c r="F77" s="8"/>
      <c r="G77" s="8"/>
      <c r="H77" s="8"/>
      <c r="I77" s="8"/>
      <c r="J77" s="8"/>
    </row>
    <row r="78" spans="1:11" s="125" customFormat="1" ht="409.5" customHeight="1">
      <c r="A78" s="20"/>
      <c r="B78" s="5"/>
      <c r="C78" s="5"/>
      <c r="D78" s="5"/>
      <c r="G78"/>
      <c r="H78"/>
      <c r="I78"/>
    </row>
    <row r="79" spans="1:11" ht="359.25" customHeight="1">
      <c r="D79" s="1"/>
    </row>
    <row r="80" spans="1:11" ht="284.25" customHeight="1">
      <c r="D80" s="1"/>
    </row>
    <row r="81" spans="1:11" s="35" customFormat="1" ht="92.25" customHeight="1">
      <c r="A81" s="245" t="s">
        <v>20</v>
      </c>
      <c r="B81" s="246"/>
      <c r="C81" s="78"/>
      <c r="D81" s="130" t="s">
        <v>21</v>
      </c>
      <c r="E81" s="247"/>
      <c r="F81" s="247"/>
      <c r="G81" s="247"/>
      <c r="H81" s="247"/>
      <c r="I81" s="247"/>
      <c r="J81" s="89" t="s">
        <v>31</v>
      </c>
      <c r="K81" s="44"/>
    </row>
    <row r="82" spans="1:11" s="35" customFormat="1" ht="105.75" customHeight="1">
      <c r="A82" s="90" t="s">
        <v>24</v>
      </c>
      <c r="B82" s="79"/>
      <c r="C82" s="91"/>
      <c r="D82" s="130"/>
      <c r="E82" s="130"/>
      <c r="F82" s="130"/>
      <c r="G82" s="130"/>
      <c r="H82" s="130"/>
      <c r="I82" s="130"/>
      <c r="J82" s="92" t="s">
        <v>59</v>
      </c>
      <c r="K82" s="44"/>
    </row>
    <row r="83" spans="1:11" s="35" customFormat="1" ht="105.75" customHeight="1">
      <c r="A83" s="90"/>
      <c r="B83" s="79"/>
      <c r="C83" s="91"/>
      <c r="D83" s="206"/>
      <c r="E83" s="206"/>
      <c r="F83" s="206"/>
      <c r="G83" s="206"/>
      <c r="H83" s="206"/>
      <c r="I83" s="206"/>
      <c r="J83" s="92"/>
      <c r="K83" s="44"/>
    </row>
    <row r="84" spans="1:11" s="35" customFormat="1" ht="46.5" customHeight="1" thickBot="1">
      <c r="A84" s="90"/>
      <c r="B84" s="200" t="str">
        <f>B75</f>
        <v>Numer ewidencyjny wniosku:</v>
      </c>
      <c r="C84" s="91">
        <f>C75</f>
        <v>0</v>
      </c>
      <c r="D84" s="130"/>
      <c r="E84" s="130"/>
      <c r="F84" s="130"/>
      <c r="G84" s="130"/>
      <c r="H84" s="130"/>
      <c r="I84" s="130"/>
      <c r="J84" s="92"/>
      <c r="K84" s="44"/>
    </row>
    <row r="85" spans="1:11" s="35" customFormat="1" ht="74.25" customHeight="1" thickTop="1" thickBot="1">
      <c r="A85" s="248" t="s">
        <v>57</v>
      </c>
      <c r="B85" s="249"/>
      <c r="C85" s="249"/>
      <c r="D85" s="249"/>
      <c r="E85" s="249"/>
      <c r="F85" s="249"/>
      <c r="G85" s="249"/>
      <c r="H85" s="249"/>
      <c r="I85" s="249"/>
      <c r="J85" s="250"/>
    </row>
    <row r="86" spans="1:11" s="10" customFormat="1" ht="78" customHeight="1" thickTop="1">
      <c r="A86" s="55" t="s">
        <v>10</v>
      </c>
      <c r="B86" s="80" t="s">
        <v>92</v>
      </c>
      <c r="C86" s="259" t="s">
        <v>36</v>
      </c>
      <c r="D86" s="260"/>
      <c r="E86" s="260"/>
      <c r="F86" s="260"/>
      <c r="G86" s="260"/>
      <c r="H86" s="260"/>
      <c r="I86" s="260"/>
      <c r="J86" s="261"/>
    </row>
    <row r="87" spans="1:11" s="35" customFormat="1" ht="408.75" customHeight="1">
      <c r="A87" s="208">
        <v>1</v>
      </c>
      <c r="B87" s="213" t="s">
        <v>113</v>
      </c>
      <c r="C87" s="254" t="s">
        <v>154</v>
      </c>
      <c r="D87" s="269"/>
      <c r="E87" s="269"/>
      <c r="F87" s="269"/>
      <c r="G87" s="269"/>
      <c r="H87" s="269"/>
      <c r="I87" s="269"/>
      <c r="J87" s="270"/>
    </row>
    <row r="88" spans="1:11" s="10" customFormat="1" ht="223.5" customHeight="1">
      <c r="A88" s="83" t="s">
        <v>6</v>
      </c>
      <c r="B88" s="82" t="s">
        <v>114</v>
      </c>
      <c r="C88" s="262" t="s">
        <v>138</v>
      </c>
      <c r="D88" s="252"/>
      <c r="E88" s="252"/>
      <c r="F88" s="252"/>
      <c r="G88" s="252"/>
      <c r="H88" s="252"/>
      <c r="I88" s="252"/>
      <c r="J88" s="263"/>
    </row>
    <row r="89" spans="1:11" s="10" customFormat="1" ht="189" customHeight="1">
      <c r="A89" s="81" t="s">
        <v>7</v>
      </c>
      <c r="B89" s="84" t="s">
        <v>115</v>
      </c>
      <c r="C89" s="264" t="s">
        <v>139</v>
      </c>
      <c r="D89" s="265"/>
      <c r="E89" s="265"/>
      <c r="F89" s="265"/>
      <c r="G89" s="265"/>
      <c r="H89" s="265"/>
      <c r="I89" s="265"/>
      <c r="J89" s="266"/>
    </row>
    <row r="90" spans="1:11" ht="157.5" customHeight="1">
      <c r="A90" s="81" t="s">
        <v>8</v>
      </c>
      <c r="B90" s="84" t="s">
        <v>117</v>
      </c>
      <c r="C90" s="262" t="s">
        <v>140</v>
      </c>
      <c r="D90" s="267"/>
      <c r="E90" s="267"/>
      <c r="F90" s="267"/>
      <c r="G90" s="267"/>
      <c r="H90" s="267"/>
      <c r="I90" s="267"/>
      <c r="J90" s="268"/>
    </row>
    <row r="91" spans="1:11" ht="295.5" customHeight="1">
      <c r="A91" s="81" t="s">
        <v>9</v>
      </c>
      <c r="B91" s="85" t="s">
        <v>141</v>
      </c>
      <c r="C91" s="254" t="s">
        <v>142</v>
      </c>
      <c r="D91" s="255"/>
      <c r="E91" s="255"/>
      <c r="F91" s="255"/>
      <c r="G91" s="255"/>
      <c r="H91" s="255"/>
      <c r="I91" s="255"/>
      <c r="J91" s="256"/>
    </row>
    <row r="92" spans="1:11" ht="123" customHeight="1">
      <c r="A92" s="208" t="s">
        <v>51</v>
      </c>
      <c r="B92" s="217" t="s">
        <v>143</v>
      </c>
      <c r="C92" s="257" t="s">
        <v>144</v>
      </c>
      <c r="D92" s="257"/>
      <c r="E92" s="257"/>
      <c r="F92" s="257"/>
      <c r="G92" s="257"/>
      <c r="H92" s="257"/>
      <c r="I92" s="257"/>
      <c r="J92" s="258"/>
    </row>
    <row r="93" spans="1:11" ht="176.25" customHeight="1">
      <c r="A93" s="208" t="s">
        <v>52</v>
      </c>
      <c r="B93" s="217" t="s">
        <v>146</v>
      </c>
      <c r="C93" s="236" t="s">
        <v>153</v>
      </c>
      <c r="D93" s="236"/>
      <c r="E93" s="236"/>
      <c r="F93" s="236"/>
      <c r="G93" s="236"/>
      <c r="H93" s="236"/>
      <c r="I93" s="236"/>
      <c r="J93" s="237"/>
    </row>
    <row r="94" spans="1:11" ht="177" customHeight="1">
      <c r="A94" s="208" t="s">
        <v>84</v>
      </c>
      <c r="B94" s="217" t="s">
        <v>120</v>
      </c>
      <c r="C94" s="236" t="s">
        <v>152</v>
      </c>
      <c r="D94" s="236"/>
      <c r="E94" s="236"/>
      <c r="F94" s="236"/>
      <c r="G94" s="236"/>
      <c r="H94" s="236"/>
      <c r="I94" s="236"/>
      <c r="J94" s="237"/>
    </row>
    <row r="95" spans="1:11" ht="178.5" customHeight="1">
      <c r="A95" s="208" t="s">
        <v>109</v>
      </c>
      <c r="B95" s="217" t="s">
        <v>148</v>
      </c>
      <c r="C95" s="251" t="s">
        <v>150</v>
      </c>
      <c r="D95" s="252"/>
      <c r="E95" s="252"/>
      <c r="F95" s="252"/>
      <c r="G95" s="252"/>
      <c r="H95" s="252"/>
      <c r="I95" s="252"/>
      <c r="J95" s="253"/>
    </row>
    <row r="96" spans="1:11" ht="326.25" customHeight="1">
      <c r="A96" s="208" t="s">
        <v>147</v>
      </c>
      <c r="B96" s="217" t="s">
        <v>119</v>
      </c>
      <c r="C96" s="236" t="s">
        <v>151</v>
      </c>
      <c r="D96" s="236"/>
      <c r="E96" s="236"/>
      <c r="F96" s="236"/>
      <c r="G96" s="236"/>
      <c r="H96" s="236"/>
      <c r="I96" s="236"/>
      <c r="J96" s="237"/>
    </row>
  </sheetData>
  <sheetProtection formatCells="0" formatColumns="0" formatRows="0" autoFilter="0"/>
  <protectedRanges>
    <protectedRange sqref="H20:I21" name="Zakres5"/>
    <protectedRange sqref="G63:G72" name="Rozstęp2"/>
    <protectedRange sqref="A14:J14" name="Rozstęp1"/>
    <protectedRange sqref="A76:K84" name="Rozstęp3"/>
    <protectedRange sqref="I63:J72" name="Rozstęp4"/>
    <protectedRange sqref="H20:I21" name="Zakres6"/>
    <protectedRange sqref="H46:J48" name="Zakres7"/>
    <protectedRange sqref="A52:J57" name="Zakres8"/>
    <protectedRange sqref="H23:I32 H39:I44" name="Zakres9"/>
    <protectedRange sqref="A13:J13 A8:J11" name="Rozstęp1_1"/>
    <protectedRange sqref="A12:J12" name="Rozstęp1_1_1"/>
  </protectedRanges>
  <mergeCells count="126">
    <mergeCell ref="A2:J2"/>
    <mergeCell ref="B3:C3"/>
    <mergeCell ref="D3:J3"/>
    <mergeCell ref="B4:C4"/>
    <mergeCell ref="D4:J4"/>
    <mergeCell ref="B5:C5"/>
    <mergeCell ref="D5:J5"/>
    <mergeCell ref="D9:E9"/>
    <mergeCell ref="D10:E10"/>
    <mergeCell ref="D11:E11"/>
    <mergeCell ref="D14:E14"/>
    <mergeCell ref="B6:C6"/>
    <mergeCell ref="D6:J6"/>
    <mergeCell ref="B7:C7"/>
    <mergeCell ref="D7:J7"/>
    <mergeCell ref="B8:C8"/>
    <mergeCell ref="D8:J8"/>
    <mergeCell ref="D12:E12"/>
    <mergeCell ref="B21:C21"/>
    <mergeCell ref="D21:G21"/>
    <mergeCell ref="B22:C22"/>
    <mergeCell ref="D22:G22"/>
    <mergeCell ref="B23:C23"/>
    <mergeCell ref="D23:G23"/>
    <mergeCell ref="A15:J15"/>
    <mergeCell ref="B17:J17"/>
    <mergeCell ref="A18:J18"/>
    <mergeCell ref="D19:G19"/>
    <mergeCell ref="B20:C20"/>
    <mergeCell ref="D20:G20"/>
    <mergeCell ref="B27:C27"/>
    <mergeCell ref="D27:G27"/>
    <mergeCell ref="B28:C28"/>
    <mergeCell ref="D28:G28"/>
    <mergeCell ref="B31:J31"/>
    <mergeCell ref="B32:J32"/>
    <mergeCell ref="B24:C24"/>
    <mergeCell ref="D24:G24"/>
    <mergeCell ref="B25:C25"/>
    <mergeCell ref="D25:G25"/>
    <mergeCell ref="B26:C26"/>
    <mergeCell ref="D26:G26"/>
    <mergeCell ref="B33:C33"/>
    <mergeCell ref="D33:G33"/>
    <mergeCell ref="B34:C34"/>
    <mergeCell ref="D34:G34"/>
    <mergeCell ref="B35:C35"/>
    <mergeCell ref="D35:G35"/>
    <mergeCell ref="B37:C37"/>
    <mergeCell ref="D37:G37"/>
    <mergeCell ref="B36:C36"/>
    <mergeCell ref="D36:G36"/>
    <mergeCell ref="F49:G49"/>
    <mergeCell ref="H49:J49"/>
    <mergeCell ref="D50:E50"/>
    <mergeCell ref="H42:I42"/>
    <mergeCell ref="B42:G42"/>
    <mergeCell ref="B43:G43"/>
    <mergeCell ref="H43:I43"/>
    <mergeCell ref="B38:C38"/>
    <mergeCell ref="D38:G38"/>
    <mergeCell ref="B39:C39"/>
    <mergeCell ref="D39:G39"/>
    <mergeCell ref="A51:J51"/>
    <mergeCell ref="B45:G45"/>
    <mergeCell ref="B46:G46"/>
    <mergeCell ref="H46:I46"/>
    <mergeCell ref="B47:G47"/>
    <mergeCell ref="H47:I47"/>
    <mergeCell ref="B59:J59"/>
    <mergeCell ref="A61:A62"/>
    <mergeCell ref="B61:C62"/>
    <mergeCell ref="D61:D62"/>
    <mergeCell ref="E61:E62"/>
    <mergeCell ref="F61:F62"/>
    <mergeCell ref="G61:H61"/>
    <mergeCell ref="I61:J62"/>
    <mergeCell ref="F53:G53"/>
    <mergeCell ref="C55:G55"/>
    <mergeCell ref="F56:G56"/>
    <mergeCell ref="H56:J56"/>
    <mergeCell ref="D57:E57"/>
    <mergeCell ref="C58:G58"/>
    <mergeCell ref="H58:J58"/>
    <mergeCell ref="H45:I45"/>
    <mergeCell ref="B48:G48"/>
    <mergeCell ref="H48:I48"/>
    <mergeCell ref="B66:C66"/>
    <mergeCell ref="I66:J66"/>
    <mergeCell ref="B67:C67"/>
    <mergeCell ref="I67:J67"/>
    <mergeCell ref="B68:C68"/>
    <mergeCell ref="I68:J68"/>
    <mergeCell ref="B63:C63"/>
    <mergeCell ref="I63:J63"/>
    <mergeCell ref="B64:C64"/>
    <mergeCell ref="I64:J64"/>
    <mergeCell ref="B65:C65"/>
    <mergeCell ref="I65:J65"/>
    <mergeCell ref="B69:C69"/>
    <mergeCell ref="I69:J69"/>
    <mergeCell ref="B70:C70"/>
    <mergeCell ref="I70:J70"/>
    <mergeCell ref="C91:J91"/>
    <mergeCell ref="C92:J92"/>
    <mergeCell ref="C93:J93"/>
    <mergeCell ref="C86:J86"/>
    <mergeCell ref="C88:J88"/>
    <mergeCell ref="C89:J89"/>
    <mergeCell ref="C90:J90"/>
    <mergeCell ref="C87:J87"/>
    <mergeCell ref="B73:C73"/>
    <mergeCell ref="I73:J73"/>
    <mergeCell ref="B71:C71"/>
    <mergeCell ref="I71:J71"/>
    <mergeCell ref="C94:J94"/>
    <mergeCell ref="C96:J96"/>
    <mergeCell ref="B72:C72"/>
    <mergeCell ref="I72:J72"/>
    <mergeCell ref="H74:J74"/>
    <mergeCell ref="D75:E75"/>
    <mergeCell ref="B76:K76"/>
    <mergeCell ref="A81:B81"/>
    <mergeCell ref="E81:I81"/>
    <mergeCell ref="A85:J85"/>
    <mergeCell ref="C95:J95"/>
  </mergeCells>
  <printOptions horizontalCentered="1"/>
  <pageMargins left="0.15748031496062992" right="0.19685039370078741" top="0.51181102362204722" bottom="0.35433070866141736" header="0.31496062992125984" footer="0.31496062992125984"/>
  <pageSetup paperSize="9" scale="29" fitToHeight="20" orientation="landscape" r:id="rId1"/>
  <headerFooter>
    <oddHeader xml:space="preserve">&amp;L&amp;"Arial,Pogrubiony"&amp;22
&amp;C&amp;G&amp;R&amp;"Arial,Pogrubiony"&amp;20Wzór Karty Oceny Merytorycznej dla Działania 2.1. RPOWŚ 2014-2020&amp;"Arial,Normalny"&amp;10
</oddHeader>
    <oddFooter xml:space="preserve">&amp;C&amp;18Strona &amp;P z &amp;N
</oddFooter>
  </headerFooter>
  <rowBreaks count="6" manualBreakCount="6">
    <brk id="13" max="9" man="1"/>
    <brk id="28" max="9" man="1"/>
    <brk id="49" max="9" man="1"/>
    <brk id="56" max="9" man="1"/>
    <brk id="74" max="9" man="1"/>
    <brk id="82" max="9" man="1"/>
  </rowBreaks>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6"/>
  <sheetViews>
    <sheetView view="pageBreakPreview" topLeftCell="A59" zoomScale="42" zoomScaleNormal="100" zoomScaleSheetLayoutView="42" zoomScalePageLayoutView="42" workbookViewId="0">
      <selection activeCell="G63" sqref="G63:G72"/>
    </sheetView>
  </sheetViews>
  <sheetFormatPr defaultRowHeight="26.25"/>
  <cols>
    <col min="1" max="1" width="14" style="20" customWidth="1"/>
    <col min="2" max="2" width="58.42578125" style="15" customWidth="1"/>
    <col min="3" max="3" width="63.5703125" style="125" customWidth="1"/>
    <col min="4" max="4" width="34.28515625" style="125" customWidth="1"/>
    <col min="5" max="5" width="43" style="125" customWidth="1"/>
    <col min="6" max="6" width="21.42578125" style="125" customWidth="1"/>
    <col min="7" max="7" width="97.7109375" customWidth="1"/>
    <col min="8" max="8" width="22.5703125" customWidth="1"/>
    <col min="9" max="9" width="20" customWidth="1"/>
    <col min="10" max="10" width="34.42578125" customWidth="1"/>
  </cols>
  <sheetData>
    <row r="1" spans="1:11" ht="106.5" customHeight="1"/>
    <row r="2" spans="1:11" s="35" customFormat="1" ht="132.75" customHeight="1">
      <c r="A2" s="376" t="s">
        <v>47</v>
      </c>
      <c r="B2" s="376"/>
      <c r="C2" s="376"/>
      <c r="D2" s="376"/>
      <c r="E2" s="376"/>
      <c r="F2" s="376"/>
      <c r="G2" s="376"/>
      <c r="H2" s="376"/>
      <c r="I2" s="376"/>
      <c r="J2" s="376"/>
    </row>
    <row r="3" spans="1:11" s="35" customFormat="1" ht="301.5" customHeight="1">
      <c r="A3" s="16"/>
      <c r="B3" s="377" t="s">
        <v>48</v>
      </c>
      <c r="C3" s="377"/>
      <c r="D3" s="377" t="s">
        <v>124</v>
      </c>
      <c r="E3" s="377"/>
      <c r="F3" s="377"/>
      <c r="G3" s="377"/>
      <c r="H3" s="377"/>
      <c r="I3" s="377"/>
      <c r="J3" s="377"/>
    </row>
    <row r="4" spans="1:11" s="35" customFormat="1" ht="70.5" customHeight="1">
      <c r="A4" s="12"/>
      <c r="B4" s="378" t="s">
        <v>29</v>
      </c>
      <c r="C4" s="378"/>
      <c r="D4" s="379" t="s">
        <v>121</v>
      </c>
      <c r="E4" s="379"/>
      <c r="F4" s="379"/>
      <c r="G4" s="379"/>
      <c r="H4" s="379"/>
      <c r="I4" s="379"/>
      <c r="J4" s="379"/>
    </row>
    <row r="5" spans="1:11" s="35" customFormat="1" ht="81.75" customHeight="1">
      <c r="A5" s="12"/>
      <c r="B5" s="378" t="s">
        <v>30</v>
      </c>
      <c r="C5" s="378"/>
      <c r="D5" s="371" t="s">
        <v>122</v>
      </c>
      <c r="E5" s="371"/>
      <c r="F5" s="371"/>
      <c r="G5" s="371"/>
      <c r="H5" s="371"/>
      <c r="I5" s="371"/>
      <c r="J5" s="371"/>
    </row>
    <row r="6" spans="1:11" s="35" customFormat="1" ht="78.75" customHeight="1">
      <c r="A6" s="12"/>
      <c r="B6" s="371" t="s">
        <v>32</v>
      </c>
      <c r="C6" s="371"/>
      <c r="D6" s="372" t="s">
        <v>123</v>
      </c>
      <c r="E6" s="372"/>
      <c r="F6" s="372"/>
      <c r="G6" s="372"/>
      <c r="H6" s="372"/>
      <c r="I6" s="372"/>
      <c r="J6" s="372"/>
    </row>
    <row r="7" spans="1:11" s="35" customFormat="1" ht="84" customHeight="1">
      <c r="A7" s="19"/>
      <c r="B7" s="373" t="s">
        <v>49</v>
      </c>
      <c r="C7" s="373"/>
      <c r="D7" s="362">
        <f>'Oceniający 1'!D7:J7</f>
        <v>0</v>
      </c>
      <c r="E7" s="362"/>
      <c r="F7" s="362"/>
      <c r="G7" s="362"/>
      <c r="H7" s="362"/>
      <c r="I7" s="362"/>
      <c r="J7" s="362"/>
      <c r="K7" s="2"/>
    </row>
    <row r="8" spans="1:11" s="2" customFormat="1" ht="87" customHeight="1">
      <c r="A8" s="19"/>
      <c r="B8" s="373" t="s">
        <v>23</v>
      </c>
      <c r="C8" s="373"/>
      <c r="D8" s="374">
        <f>'Oceniający 1'!D8:J8</f>
        <v>0</v>
      </c>
      <c r="E8" s="374"/>
      <c r="F8" s="374"/>
      <c r="G8" s="374"/>
      <c r="H8" s="374"/>
      <c r="I8" s="374"/>
      <c r="J8" s="375"/>
    </row>
    <row r="9" spans="1:11" ht="80.25" customHeight="1">
      <c r="B9" s="23" t="s">
        <v>1</v>
      </c>
      <c r="C9" s="24"/>
      <c r="D9" s="368">
        <f>'Oceniający 1'!D9:E9</f>
        <v>0</v>
      </c>
      <c r="E9" s="368"/>
      <c r="F9" s="24"/>
      <c r="G9" s="25"/>
      <c r="H9" s="25"/>
      <c r="I9" s="25"/>
      <c r="J9" s="26"/>
    </row>
    <row r="10" spans="1:11" ht="97.5" customHeight="1">
      <c r="B10" s="23" t="s">
        <v>50</v>
      </c>
      <c r="C10" s="24"/>
      <c r="D10" s="368">
        <f>'Oceniający 1'!D10:E10</f>
        <v>0</v>
      </c>
      <c r="E10" s="368"/>
      <c r="F10" s="25"/>
      <c r="G10" s="25"/>
      <c r="H10" s="25"/>
      <c r="I10" s="25"/>
      <c r="J10" s="26"/>
    </row>
    <row r="11" spans="1:11" ht="102" customHeight="1">
      <c r="B11" s="23" t="s">
        <v>89</v>
      </c>
      <c r="C11" s="27"/>
      <c r="D11" s="368">
        <f>'Oceniający 1'!D11:E11</f>
        <v>0</v>
      </c>
      <c r="E11" s="368"/>
      <c r="F11" s="28"/>
      <c r="G11" s="29"/>
      <c r="H11" s="30"/>
      <c r="I11" s="31"/>
      <c r="J11" s="26"/>
    </row>
    <row r="12" spans="1:11" ht="102" customHeight="1">
      <c r="B12" s="23"/>
      <c r="C12" s="23" t="s">
        <v>88</v>
      </c>
      <c r="D12" s="368">
        <f>'Oceniający 1'!D12:E12</f>
        <v>0</v>
      </c>
      <c r="E12" s="368"/>
      <c r="F12" s="28"/>
      <c r="G12" s="29"/>
      <c r="H12" s="30"/>
      <c r="I12" s="31"/>
      <c r="J12" s="26"/>
    </row>
    <row r="13" spans="1:11" s="125" customFormat="1" ht="130.5" customHeight="1">
      <c r="A13" s="20"/>
      <c r="B13" s="40" t="s">
        <v>64</v>
      </c>
      <c r="C13" s="138">
        <f>'Oceniający 1'!C13</f>
        <v>0</v>
      </c>
      <c r="D13" s="38"/>
      <c r="E13" s="33"/>
      <c r="F13" s="22"/>
      <c r="G13" s="22"/>
      <c r="H13" s="22"/>
      <c r="I13" s="41" t="s">
        <v>15</v>
      </c>
      <c r="J13" s="34">
        <f>'Oceniający 1'!J13</f>
        <v>0</v>
      </c>
      <c r="K13" s="14"/>
    </row>
    <row r="14" spans="1:11" s="35" customFormat="1" ht="54" customHeight="1">
      <c r="A14" s="42"/>
      <c r="B14" s="39" t="str">
        <f>B13</f>
        <v>Numer ewidencyjny wniosku:</v>
      </c>
      <c r="C14" s="137">
        <f>C13</f>
        <v>0</v>
      </c>
      <c r="D14" s="369"/>
      <c r="E14" s="370"/>
      <c r="F14" s="43"/>
      <c r="G14" s="44"/>
      <c r="H14" s="44"/>
      <c r="I14" s="44"/>
      <c r="J14" s="44"/>
    </row>
    <row r="15" spans="1:11" s="2" customFormat="1" ht="38.25" customHeight="1">
      <c r="A15" s="361" t="s">
        <v>53</v>
      </c>
      <c r="B15" s="361"/>
      <c r="C15" s="361"/>
      <c r="D15" s="361"/>
      <c r="E15" s="361"/>
      <c r="F15" s="361"/>
      <c r="G15" s="361"/>
      <c r="H15" s="361"/>
      <c r="I15" s="361"/>
      <c r="J15" s="361"/>
    </row>
    <row r="16" spans="1:11" s="2" customFormat="1" ht="27.75" customHeight="1">
      <c r="A16" s="45"/>
      <c r="B16" s="222"/>
      <c r="C16" s="222"/>
      <c r="D16" s="222"/>
      <c r="E16" s="222"/>
      <c r="F16" s="222"/>
      <c r="G16" s="222"/>
      <c r="H16" s="222"/>
      <c r="I16" s="222"/>
      <c r="J16" s="222"/>
    </row>
    <row r="17" spans="1:12" s="2" customFormat="1" ht="36.75" customHeight="1">
      <c r="A17" s="45"/>
      <c r="B17" s="361" t="s">
        <v>44</v>
      </c>
      <c r="C17" s="361"/>
      <c r="D17" s="361"/>
      <c r="E17" s="361"/>
      <c r="F17" s="361"/>
      <c r="G17" s="361"/>
      <c r="H17" s="361"/>
      <c r="I17" s="361"/>
      <c r="J17" s="361"/>
    </row>
    <row r="18" spans="1:12" s="2" customFormat="1" ht="53.25" customHeight="1" thickBot="1">
      <c r="A18" s="362" t="s">
        <v>43</v>
      </c>
      <c r="B18" s="362"/>
      <c r="C18" s="362"/>
      <c r="D18" s="362"/>
      <c r="E18" s="362"/>
      <c r="F18" s="362"/>
      <c r="G18" s="362"/>
      <c r="H18" s="362"/>
      <c r="I18" s="362"/>
      <c r="J18" s="362"/>
    </row>
    <row r="19" spans="1:12" s="18" customFormat="1" ht="66.75" customHeight="1" thickTop="1" thickBot="1">
      <c r="A19" s="151" t="s">
        <v>10</v>
      </c>
      <c r="B19" s="152" t="s">
        <v>35</v>
      </c>
      <c r="C19" s="153"/>
      <c r="D19" s="336" t="s">
        <v>36</v>
      </c>
      <c r="E19" s="337"/>
      <c r="F19" s="337"/>
      <c r="G19" s="338"/>
      <c r="H19" s="154" t="s">
        <v>2</v>
      </c>
      <c r="I19" s="154" t="s">
        <v>3</v>
      </c>
      <c r="J19" s="155" t="s">
        <v>4</v>
      </c>
      <c r="K19" s="58"/>
      <c r="L19" s="58"/>
    </row>
    <row r="20" spans="1:12" ht="78" customHeight="1" thickTop="1">
      <c r="A20" s="119">
        <v>1</v>
      </c>
      <c r="B20" s="363" t="s">
        <v>97</v>
      </c>
      <c r="C20" s="364"/>
      <c r="D20" s="365" t="s">
        <v>37</v>
      </c>
      <c r="E20" s="366"/>
      <c r="F20" s="366"/>
      <c r="G20" s="367"/>
      <c r="H20" s="149"/>
      <c r="I20" s="149"/>
      <c r="J20" s="150"/>
    </row>
    <row r="21" spans="1:12" ht="312.75" customHeight="1">
      <c r="A21" s="46">
        <v>2</v>
      </c>
      <c r="B21" s="346" t="s">
        <v>98</v>
      </c>
      <c r="C21" s="276"/>
      <c r="D21" s="347" t="s">
        <v>99</v>
      </c>
      <c r="E21" s="348"/>
      <c r="F21" s="348"/>
      <c r="G21" s="349"/>
      <c r="H21" s="141"/>
      <c r="I21" s="141"/>
      <c r="J21" s="48"/>
    </row>
    <row r="22" spans="1:12" ht="64.5" customHeight="1">
      <c r="A22" s="46">
        <v>3</v>
      </c>
      <c r="B22" s="346" t="s">
        <v>100</v>
      </c>
      <c r="C22" s="276"/>
      <c r="D22" s="347" t="s">
        <v>82</v>
      </c>
      <c r="E22" s="348"/>
      <c r="F22" s="348"/>
      <c r="G22" s="349"/>
      <c r="H22" s="141"/>
      <c r="I22" s="141"/>
      <c r="J22" s="48"/>
    </row>
    <row r="23" spans="1:12" ht="243.75" customHeight="1">
      <c r="A23" s="46">
        <v>4</v>
      </c>
      <c r="B23" s="346" t="s">
        <v>38</v>
      </c>
      <c r="C23" s="276"/>
      <c r="D23" s="347" t="s">
        <v>101</v>
      </c>
      <c r="E23" s="348"/>
      <c r="F23" s="348"/>
      <c r="G23" s="349"/>
      <c r="H23" s="141"/>
      <c r="I23" s="141"/>
      <c r="J23" s="48"/>
    </row>
    <row r="24" spans="1:12" ht="261.75" customHeight="1">
      <c r="A24" s="46">
        <v>5</v>
      </c>
      <c r="B24" s="346" t="s">
        <v>39</v>
      </c>
      <c r="C24" s="276"/>
      <c r="D24" s="347" t="s">
        <v>102</v>
      </c>
      <c r="E24" s="348"/>
      <c r="F24" s="348"/>
      <c r="G24" s="349"/>
      <c r="H24" s="141"/>
      <c r="I24" s="141"/>
      <c r="J24" s="48"/>
    </row>
    <row r="25" spans="1:12" ht="115.5" customHeight="1">
      <c r="A25" s="46">
        <v>6</v>
      </c>
      <c r="B25" s="346" t="s">
        <v>103</v>
      </c>
      <c r="C25" s="276"/>
      <c r="D25" s="347" t="s">
        <v>104</v>
      </c>
      <c r="E25" s="348"/>
      <c r="F25" s="348"/>
      <c r="G25" s="349"/>
      <c r="H25" s="141"/>
      <c r="I25" s="141"/>
      <c r="J25" s="48"/>
    </row>
    <row r="26" spans="1:12" ht="145.5" customHeight="1">
      <c r="A26" s="46">
        <v>7</v>
      </c>
      <c r="B26" s="346" t="s">
        <v>40</v>
      </c>
      <c r="C26" s="276"/>
      <c r="D26" s="347" t="s">
        <v>105</v>
      </c>
      <c r="E26" s="348"/>
      <c r="F26" s="348"/>
      <c r="G26" s="349"/>
      <c r="H26" s="141"/>
      <c r="I26" s="141"/>
      <c r="J26" s="48"/>
    </row>
    <row r="27" spans="1:12" ht="112.5" customHeight="1">
      <c r="A27" s="46">
        <v>8</v>
      </c>
      <c r="B27" s="346" t="s">
        <v>106</v>
      </c>
      <c r="C27" s="276"/>
      <c r="D27" s="347" t="s">
        <v>83</v>
      </c>
      <c r="E27" s="348"/>
      <c r="F27" s="348"/>
      <c r="G27" s="349"/>
      <c r="H27" s="141"/>
      <c r="I27" s="141"/>
      <c r="J27" s="48"/>
    </row>
    <row r="28" spans="1:12" ht="92.25" customHeight="1" thickBot="1">
      <c r="A28" s="56">
        <v>9</v>
      </c>
      <c r="B28" s="350" t="s">
        <v>41</v>
      </c>
      <c r="C28" s="351"/>
      <c r="D28" s="352" t="s">
        <v>107</v>
      </c>
      <c r="E28" s="353"/>
      <c r="F28" s="353"/>
      <c r="G28" s="354"/>
      <c r="H28" s="221"/>
      <c r="I28" s="221"/>
      <c r="J28" s="148"/>
    </row>
    <row r="29" spans="1:12" ht="92.25" customHeight="1" thickTop="1">
      <c r="A29" s="52"/>
      <c r="B29" s="146"/>
      <c r="C29" s="146"/>
      <c r="D29" s="142"/>
      <c r="E29" s="142"/>
      <c r="F29" s="142"/>
      <c r="G29" s="142"/>
      <c r="H29" s="54"/>
      <c r="I29" s="54"/>
      <c r="J29" s="54"/>
    </row>
    <row r="30" spans="1:12" ht="46.5" customHeight="1" thickBot="1">
      <c r="A30" s="52"/>
      <c r="B30" s="207" t="s">
        <v>64</v>
      </c>
      <c r="C30" s="146">
        <f>C13</f>
        <v>0</v>
      </c>
      <c r="D30" s="142"/>
      <c r="E30" s="142"/>
      <c r="F30" s="142"/>
      <c r="G30" s="142"/>
      <c r="H30" s="54"/>
      <c r="I30" s="54"/>
      <c r="J30" s="54"/>
      <c r="K30" s="2"/>
    </row>
    <row r="31" spans="1:12" ht="82.5" customHeight="1" thickTop="1">
      <c r="A31" s="144"/>
      <c r="B31" s="355" t="s">
        <v>42</v>
      </c>
      <c r="C31" s="356"/>
      <c r="D31" s="356"/>
      <c r="E31" s="356"/>
      <c r="F31" s="356"/>
      <c r="G31" s="356"/>
      <c r="H31" s="356"/>
      <c r="I31" s="356"/>
      <c r="J31" s="357"/>
    </row>
    <row r="32" spans="1:12" ht="36.75" customHeight="1" thickBot="1">
      <c r="A32" s="145"/>
      <c r="B32" s="358" t="s">
        <v>43</v>
      </c>
      <c r="C32" s="359"/>
      <c r="D32" s="359"/>
      <c r="E32" s="359"/>
      <c r="F32" s="359"/>
      <c r="G32" s="359"/>
      <c r="H32" s="359"/>
      <c r="I32" s="359"/>
      <c r="J32" s="360"/>
    </row>
    <row r="33" spans="1:11" s="17" customFormat="1" ht="79.5" customHeight="1" thickTop="1" thickBot="1">
      <c r="A33" s="159" t="s">
        <v>10</v>
      </c>
      <c r="B33" s="334" t="s">
        <v>35</v>
      </c>
      <c r="C33" s="335"/>
      <c r="D33" s="336" t="s">
        <v>36</v>
      </c>
      <c r="E33" s="337"/>
      <c r="F33" s="337"/>
      <c r="G33" s="338"/>
      <c r="H33" s="154" t="s">
        <v>2</v>
      </c>
      <c r="I33" s="154" t="s">
        <v>3</v>
      </c>
      <c r="J33" s="155" t="s">
        <v>4</v>
      </c>
      <c r="K33" s="36"/>
    </row>
    <row r="34" spans="1:11" s="36" customFormat="1" ht="225.75" customHeight="1" thickTop="1">
      <c r="A34" s="156" t="s">
        <v>5</v>
      </c>
      <c r="B34" s="339" t="s">
        <v>126</v>
      </c>
      <c r="C34" s="340"/>
      <c r="D34" s="341" t="s">
        <v>125</v>
      </c>
      <c r="E34" s="342"/>
      <c r="F34" s="342"/>
      <c r="G34" s="343"/>
      <c r="H34" s="157"/>
      <c r="I34" s="157"/>
      <c r="J34" s="158"/>
    </row>
    <row r="35" spans="1:11" s="36" customFormat="1" ht="136.5" customHeight="1">
      <c r="A35" s="49" t="s">
        <v>6</v>
      </c>
      <c r="B35" s="344" t="s">
        <v>127</v>
      </c>
      <c r="C35" s="284"/>
      <c r="D35" s="345" t="s">
        <v>128</v>
      </c>
      <c r="E35" s="330"/>
      <c r="F35" s="330"/>
      <c r="G35" s="331"/>
      <c r="H35" s="50"/>
      <c r="I35" s="50"/>
      <c r="J35" s="51"/>
    </row>
    <row r="36" spans="1:11" s="36" customFormat="1" ht="115.5" customHeight="1">
      <c r="A36" s="49" t="s">
        <v>7</v>
      </c>
      <c r="B36" s="344" t="s">
        <v>129</v>
      </c>
      <c r="C36" s="284"/>
      <c r="D36" s="345" t="s">
        <v>130</v>
      </c>
      <c r="E36" s="330"/>
      <c r="F36" s="330"/>
      <c r="G36" s="331"/>
      <c r="H36" s="50"/>
      <c r="I36" s="50"/>
      <c r="J36" s="51"/>
    </row>
    <row r="37" spans="1:11" s="36" customFormat="1" ht="347.25" customHeight="1">
      <c r="A37" s="49" t="s">
        <v>8</v>
      </c>
      <c r="B37" s="328" t="s">
        <v>131</v>
      </c>
      <c r="C37" s="284"/>
      <c r="D37" s="329" t="s">
        <v>132</v>
      </c>
      <c r="E37" s="330"/>
      <c r="F37" s="330"/>
      <c r="G37" s="331"/>
      <c r="H37" s="50"/>
      <c r="I37" s="50"/>
      <c r="J37" s="51"/>
    </row>
    <row r="38" spans="1:11" s="36" customFormat="1" ht="102.75" customHeight="1">
      <c r="A38" s="49" t="s">
        <v>9</v>
      </c>
      <c r="B38" s="328" t="s">
        <v>133</v>
      </c>
      <c r="C38" s="284"/>
      <c r="D38" s="329" t="s">
        <v>134</v>
      </c>
      <c r="E38" s="330"/>
      <c r="F38" s="330"/>
      <c r="G38" s="331"/>
      <c r="H38" s="50"/>
      <c r="I38" s="50"/>
      <c r="J38" s="51"/>
    </row>
    <row r="39" spans="1:11" ht="126" customHeight="1">
      <c r="A39" s="46" t="s">
        <v>51</v>
      </c>
      <c r="B39" s="332" t="s">
        <v>135</v>
      </c>
      <c r="C39" s="332"/>
      <c r="D39" s="333" t="s">
        <v>136</v>
      </c>
      <c r="E39" s="333"/>
      <c r="F39" s="333"/>
      <c r="G39" s="333"/>
      <c r="H39" s="141"/>
      <c r="I39" s="141"/>
      <c r="J39" s="48"/>
    </row>
    <row r="40" spans="1:11" ht="57.75" hidden="1" customHeight="1" thickBot="1">
      <c r="A40" s="52"/>
      <c r="B40" s="53"/>
      <c r="C40" s="53"/>
      <c r="D40" s="53"/>
      <c r="E40" s="53"/>
      <c r="F40" s="53"/>
      <c r="G40" s="53"/>
      <c r="H40" s="54"/>
      <c r="I40" s="54"/>
      <c r="J40" s="160"/>
    </row>
    <row r="41" spans="1:11" ht="30.75" customHeight="1" thickBot="1">
      <c r="A41" s="52"/>
      <c r="B41" s="53"/>
      <c r="C41" s="53"/>
      <c r="D41" s="53"/>
      <c r="E41" s="53"/>
      <c r="F41" s="53"/>
      <c r="G41" s="53"/>
      <c r="H41" s="54"/>
      <c r="I41" s="54"/>
      <c r="J41" s="167"/>
      <c r="K41" s="2"/>
    </row>
    <row r="42" spans="1:11" ht="39.75" customHeight="1" thickTop="1">
      <c r="A42" s="168" t="s">
        <v>10</v>
      </c>
      <c r="B42" s="325" t="s">
        <v>94</v>
      </c>
      <c r="C42" s="325"/>
      <c r="D42" s="325"/>
      <c r="E42" s="325"/>
      <c r="F42" s="325"/>
      <c r="G42" s="325"/>
      <c r="H42" s="324" t="s">
        <v>17</v>
      </c>
      <c r="I42" s="324"/>
      <c r="J42" s="169" t="s">
        <v>18</v>
      </c>
    </row>
    <row r="43" spans="1:11" ht="57.75" customHeight="1" thickBot="1">
      <c r="A43" s="56" t="s">
        <v>5</v>
      </c>
      <c r="B43" s="326" t="s">
        <v>93</v>
      </c>
      <c r="C43" s="326"/>
      <c r="D43" s="326"/>
      <c r="E43" s="326"/>
      <c r="F43" s="326"/>
      <c r="G43" s="326"/>
      <c r="H43" s="327"/>
      <c r="I43" s="327"/>
      <c r="J43" s="148"/>
    </row>
    <row r="44" spans="1:11" ht="38.25" customHeight="1" thickTop="1" thickBot="1">
      <c r="A44" s="161"/>
      <c r="B44" s="143"/>
      <c r="C44" s="142"/>
      <c r="D44" s="142"/>
      <c r="E44" s="142"/>
      <c r="F44" s="142"/>
      <c r="G44" s="142"/>
      <c r="H44" s="54"/>
      <c r="I44" s="54"/>
      <c r="J44" s="54"/>
    </row>
    <row r="45" spans="1:11" ht="42" customHeight="1" thickTop="1" thickBot="1">
      <c r="A45" s="201" t="s">
        <v>10</v>
      </c>
      <c r="B45" s="289" t="s">
        <v>16</v>
      </c>
      <c r="C45" s="290"/>
      <c r="D45" s="290"/>
      <c r="E45" s="290"/>
      <c r="F45" s="290"/>
      <c r="G45" s="291"/>
      <c r="H45" s="306" t="s">
        <v>17</v>
      </c>
      <c r="I45" s="300"/>
      <c r="J45" s="223" t="s">
        <v>18</v>
      </c>
    </row>
    <row r="46" spans="1:11" ht="48" customHeight="1" thickTop="1">
      <c r="A46" s="144" t="s">
        <v>5</v>
      </c>
      <c r="B46" s="292" t="s">
        <v>45</v>
      </c>
      <c r="C46" s="292"/>
      <c r="D46" s="292"/>
      <c r="E46" s="292"/>
      <c r="F46" s="292"/>
      <c r="G46" s="292"/>
      <c r="H46" s="293"/>
      <c r="I46" s="294"/>
      <c r="J46" s="224"/>
    </row>
    <row r="47" spans="1:11" ht="48" customHeight="1">
      <c r="A47" s="46" t="s">
        <v>6</v>
      </c>
      <c r="B47" s="295" t="s">
        <v>86</v>
      </c>
      <c r="C47" s="295"/>
      <c r="D47" s="295"/>
      <c r="E47" s="295"/>
      <c r="F47" s="295"/>
      <c r="G47" s="295"/>
      <c r="H47" s="296"/>
      <c r="I47" s="296"/>
      <c r="J47" s="209"/>
      <c r="K47" s="2"/>
    </row>
    <row r="48" spans="1:11" ht="48" customHeight="1" thickBot="1">
      <c r="A48" s="56" t="s">
        <v>7</v>
      </c>
      <c r="B48" s="319" t="s">
        <v>87</v>
      </c>
      <c r="C48" s="319"/>
      <c r="D48" s="319"/>
      <c r="E48" s="319"/>
      <c r="F48" s="319"/>
      <c r="G48" s="319"/>
      <c r="H48" s="320"/>
      <c r="I48" s="320"/>
      <c r="J48" s="210"/>
      <c r="K48" s="2"/>
    </row>
    <row r="49" spans="1:11" ht="117" customHeight="1" thickTop="1">
      <c r="A49" s="163"/>
      <c r="B49" s="164" t="s">
        <v>24</v>
      </c>
      <c r="C49" s="165"/>
      <c r="D49" s="166"/>
      <c r="E49" s="166"/>
      <c r="F49" s="321"/>
      <c r="G49" s="322"/>
      <c r="H49" s="323" t="s">
        <v>28</v>
      </c>
      <c r="I49" s="323"/>
      <c r="J49" s="315"/>
    </row>
    <row r="50" spans="1:11" s="35" customFormat="1" ht="69" customHeight="1">
      <c r="A50" s="42"/>
      <c r="B50" s="39" t="str">
        <f>B13</f>
        <v>Numer ewidencyjny wniosku:</v>
      </c>
      <c r="C50" s="137">
        <f>C13</f>
        <v>0</v>
      </c>
      <c r="D50" s="243"/>
      <c r="E50" s="243"/>
      <c r="F50" s="43"/>
      <c r="G50" s="44"/>
      <c r="H50" s="44"/>
      <c r="I50" s="44"/>
      <c r="J50" s="44"/>
    </row>
    <row r="51" spans="1:11" ht="70.5" customHeight="1">
      <c r="A51" s="244" t="s">
        <v>58</v>
      </c>
      <c r="B51" s="244"/>
      <c r="C51" s="244"/>
      <c r="D51" s="244"/>
      <c r="E51" s="244"/>
      <c r="F51" s="244"/>
      <c r="G51" s="244"/>
      <c r="H51" s="244"/>
      <c r="I51" s="244"/>
      <c r="J51" s="244"/>
    </row>
    <row r="52" spans="1:11" ht="408.95" customHeight="1">
      <c r="D52" s="3"/>
    </row>
    <row r="53" spans="1:11" ht="409.5" customHeight="1">
      <c r="D53" s="3"/>
      <c r="F53" s="310"/>
      <c r="G53" s="311"/>
      <c r="H53" s="218"/>
      <c r="I53" s="218"/>
    </row>
    <row r="54" spans="1:11" ht="325.5" customHeight="1">
      <c r="B54" s="22"/>
      <c r="C54" s="22"/>
      <c r="D54" s="59"/>
      <c r="E54" s="22"/>
      <c r="F54" s="219"/>
      <c r="G54" s="220"/>
      <c r="H54" s="220"/>
      <c r="I54" s="220"/>
      <c r="J54" s="26"/>
    </row>
    <row r="55" spans="1:11" s="13" customFormat="1" ht="54.75" customHeight="1">
      <c r="A55" s="20"/>
      <c r="B55" s="37"/>
      <c r="C55" s="312" t="s">
        <v>54</v>
      </c>
      <c r="D55" s="312"/>
      <c r="E55" s="312"/>
      <c r="F55" s="312"/>
      <c r="G55" s="312"/>
      <c r="H55" s="60"/>
      <c r="I55" s="60"/>
      <c r="J55" s="32"/>
    </row>
    <row r="56" spans="1:11" ht="133.5" customHeight="1">
      <c r="B56" s="57" t="s">
        <v>24</v>
      </c>
      <c r="C56" s="216"/>
      <c r="D56" s="59"/>
      <c r="E56" s="22"/>
      <c r="F56" s="313"/>
      <c r="G56" s="314"/>
      <c r="H56" s="315" t="s">
        <v>27</v>
      </c>
      <c r="I56" s="315"/>
      <c r="J56" s="315"/>
      <c r="K56" s="6"/>
    </row>
    <row r="57" spans="1:11" s="35" customFormat="1" ht="81" customHeight="1">
      <c r="A57" s="12"/>
      <c r="B57" s="39" t="str">
        <f>B13</f>
        <v>Numer ewidencyjny wniosku:</v>
      </c>
      <c r="C57" s="170">
        <f>C13</f>
        <v>0</v>
      </c>
      <c r="D57" s="316"/>
      <c r="E57" s="316"/>
      <c r="F57" s="11"/>
    </row>
    <row r="58" spans="1:11" ht="81" customHeight="1">
      <c r="B58" s="61"/>
      <c r="C58" s="317" t="s">
        <v>55</v>
      </c>
      <c r="D58" s="317"/>
      <c r="E58" s="317"/>
      <c r="F58" s="317"/>
      <c r="G58" s="317"/>
      <c r="H58" s="318"/>
      <c r="I58" s="318"/>
      <c r="J58" s="318"/>
    </row>
    <row r="59" spans="1:11" ht="57.75" customHeight="1">
      <c r="B59" s="297" t="s">
        <v>46</v>
      </c>
      <c r="C59" s="297"/>
      <c r="D59" s="297"/>
      <c r="E59" s="297"/>
      <c r="F59" s="297"/>
      <c r="G59" s="297"/>
      <c r="H59" s="297"/>
      <c r="I59" s="297"/>
      <c r="J59" s="297"/>
    </row>
    <row r="60" spans="1:11" ht="54.75" customHeight="1" thickBot="1">
      <c r="B60" s="63"/>
      <c r="C60" s="42"/>
      <c r="D60" s="62"/>
      <c r="E60" s="22"/>
      <c r="F60" s="22"/>
      <c r="G60" s="26"/>
      <c r="H60" s="26"/>
      <c r="I60" s="26"/>
      <c r="J60" s="26"/>
    </row>
    <row r="61" spans="1:11" ht="72.75" customHeight="1" thickTop="1">
      <c r="A61" s="298" t="s">
        <v>10</v>
      </c>
      <c r="B61" s="300" t="s">
        <v>11</v>
      </c>
      <c r="C61" s="300"/>
      <c r="D61" s="302" t="s">
        <v>13</v>
      </c>
      <c r="E61" s="302" t="s">
        <v>12</v>
      </c>
      <c r="F61" s="302" t="s">
        <v>25</v>
      </c>
      <c r="G61" s="304" t="s">
        <v>22</v>
      </c>
      <c r="H61" s="305"/>
      <c r="I61" s="306" t="s">
        <v>34</v>
      </c>
      <c r="J61" s="307"/>
    </row>
    <row r="62" spans="1:11" s="4" customFormat="1" ht="115.5" customHeight="1" thickBot="1">
      <c r="A62" s="299"/>
      <c r="B62" s="301"/>
      <c r="C62" s="301"/>
      <c r="D62" s="303"/>
      <c r="E62" s="303"/>
      <c r="F62" s="303"/>
      <c r="G62" s="64" t="s">
        <v>26</v>
      </c>
      <c r="H62" s="65" t="s">
        <v>19</v>
      </c>
      <c r="I62" s="308"/>
      <c r="J62" s="309"/>
    </row>
    <row r="63" spans="1:11" ht="116.25" customHeight="1" thickTop="1">
      <c r="A63" s="117" t="s">
        <v>5</v>
      </c>
      <c r="B63" s="279" t="s">
        <v>113</v>
      </c>
      <c r="C63" s="280"/>
      <c r="D63" s="66" t="s">
        <v>137</v>
      </c>
      <c r="E63" s="67">
        <v>1</v>
      </c>
      <c r="F63" s="68">
        <v>8</v>
      </c>
      <c r="G63" s="69"/>
      <c r="H63" s="72">
        <f>IF((G63&lt;=8),E63*G63,"bład")</f>
        <v>0</v>
      </c>
      <c r="I63" s="281"/>
      <c r="J63" s="282"/>
    </row>
    <row r="64" spans="1:11" ht="127.5" customHeight="1">
      <c r="A64" s="117" t="s">
        <v>6</v>
      </c>
      <c r="B64" s="283" t="s">
        <v>114</v>
      </c>
      <c r="C64" s="284"/>
      <c r="D64" s="66" t="s">
        <v>108</v>
      </c>
      <c r="E64" s="70">
        <v>5</v>
      </c>
      <c r="F64" s="71">
        <v>5</v>
      </c>
      <c r="G64" s="139"/>
      <c r="H64" s="139">
        <f>IF((G64&lt;=1),E64*G64,"bład")</f>
        <v>0</v>
      </c>
      <c r="I64" s="285"/>
      <c r="J64" s="286"/>
    </row>
    <row r="65" spans="1:11" ht="123.75" customHeight="1">
      <c r="A65" s="117" t="s">
        <v>7</v>
      </c>
      <c r="B65" s="283" t="s">
        <v>115</v>
      </c>
      <c r="C65" s="284"/>
      <c r="D65" s="66" t="s">
        <v>116</v>
      </c>
      <c r="E65" s="70">
        <v>2</v>
      </c>
      <c r="F65" s="71">
        <v>4</v>
      </c>
      <c r="G65" s="139"/>
      <c r="H65" s="139">
        <f>IF((G65&lt;=2),E65*G65,"bład")</f>
        <v>0</v>
      </c>
      <c r="I65" s="287"/>
      <c r="J65" s="288"/>
    </row>
    <row r="66" spans="1:11" ht="82.5" customHeight="1">
      <c r="A66" s="117" t="s">
        <v>8</v>
      </c>
      <c r="B66" s="275" t="s">
        <v>117</v>
      </c>
      <c r="C66" s="276"/>
      <c r="D66" s="66" t="s">
        <v>116</v>
      </c>
      <c r="E66" s="70">
        <v>2</v>
      </c>
      <c r="F66" s="73">
        <v>4</v>
      </c>
      <c r="G66" s="139"/>
      <c r="H66" s="139">
        <f>IF((G66&lt;=2),E66*G66,"bład")</f>
        <v>0</v>
      </c>
      <c r="I66" s="277"/>
      <c r="J66" s="278"/>
    </row>
    <row r="67" spans="1:11" ht="82.5" customHeight="1">
      <c r="A67" s="117" t="s">
        <v>9</v>
      </c>
      <c r="B67" s="275" t="s">
        <v>141</v>
      </c>
      <c r="C67" s="276"/>
      <c r="D67" s="66" t="s">
        <v>85</v>
      </c>
      <c r="E67" s="70">
        <v>2</v>
      </c>
      <c r="F67" s="73">
        <v>6</v>
      </c>
      <c r="G67" s="139"/>
      <c r="H67" s="139">
        <f>IF((G67&lt;=3),E67*G67,"bład")</f>
        <v>0</v>
      </c>
      <c r="I67" s="277"/>
      <c r="J67" s="278"/>
    </row>
    <row r="68" spans="1:11" ht="85.5" customHeight="1">
      <c r="A68" s="117" t="s">
        <v>51</v>
      </c>
      <c r="B68" s="238" t="s">
        <v>145</v>
      </c>
      <c r="C68" s="239"/>
      <c r="D68" s="66" t="s">
        <v>108</v>
      </c>
      <c r="E68" s="70">
        <v>5</v>
      </c>
      <c r="F68" s="71">
        <v>5</v>
      </c>
      <c r="G68" s="139"/>
      <c r="H68" s="139">
        <f>IF((G68&lt;=1),E68*G68,"bład")</f>
        <v>0</v>
      </c>
      <c r="I68" s="277"/>
      <c r="J68" s="278"/>
    </row>
    <row r="69" spans="1:11" ht="85.5" customHeight="1">
      <c r="A69" s="117" t="s">
        <v>52</v>
      </c>
      <c r="B69" s="238" t="s">
        <v>146</v>
      </c>
      <c r="C69" s="239"/>
      <c r="D69" s="66" t="s">
        <v>116</v>
      </c>
      <c r="E69" s="70">
        <v>3</v>
      </c>
      <c r="F69" s="71">
        <v>6</v>
      </c>
      <c r="G69" s="139"/>
      <c r="H69" s="139">
        <f t="shared" ref="H69:H71" si="0">IF((G69&lt;=2),E69*G69,"bład")</f>
        <v>0</v>
      </c>
      <c r="I69" s="240"/>
      <c r="J69" s="241"/>
      <c r="K69" s="162"/>
    </row>
    <row r="70" spans="1:11" ht="85.5" customHeight="1">
      <c r="A70" s="117" t="s">
        <v>84</v>
      </c>
      <c r="B70" s="238" t="s">
        <v>120</v>
      </c>
      <c r="C70" s="239"/>
      <c r="D70" s="66" t="s">
        <v>110</v>
      </c>
      <c r="E70" s="70">
        <v>2</v>
      </c>
      <c r="F70" s="71">
        <v>6</v>
      </c>
      <c r="G70" s="139"/>
      <c r="H70" s="139">
        <f>IF((G70&lt;=3),E70*G70,"bład")</f>
        <v>0</v>
      </c>
      <c r="I70" s="240"/>
      <c r="J70" s="241"/>
      <c r="K70" s="162"/>
    </row>
    <row r="71" spans="1:11" ht="85.5" customHeight="1">
      <c r="A71" s="117" t="s">
        <v>109</v>
      </c>
      <c r="B71" s="275" t="s">
        <v>148</v>
      </c>
      <c r="C71" s="276"/>
      <c r="D71" s="231" t="s">
        <v>116</v>
      </c>
      <c r="E71" s="232">
        <v>2</v>
      </c>
      <c r="F71" s="233">
        <v>4</v>
      </c>
      <c r="G71" s="234"/>
      <c r="H71" s="234">
        <f t="shared" si="0"/>
        <v>0</v>
      </c>
      <c r="I71" s="277"/>
      <c r="J71" s="278"/>
      <c r="K71" s="162"/>
    </row>
    <row r="72" spans="1:11" ht="85.5" customHeight="1" thickBot="1">
      <c r="A72" s="117" t="s">
        <v>147</v>
      </c>
      <c r="B72" s="238" t="s">
        <v>119</v>
      </c>
      <c r="C72" s="239"/>
      <c r="D72" s="66" t="s">
        <v>118</v>
      </c>
      <c r="E72" s="70">
        <v>2</v>
      </c>
      <c r="F72" s="71">
        <v>8</v>
      </c>
      <c r="G72" s="139"/>
      <c r="H72" s="139">
        <f>IF((G72&lt;=4),E72*G72,"bład")</f>
        <v>0</v>
      </c>
      <c r="I72" s="240"/>
      <c r="J72" s="241"/>
      <c r="K72" s="162"/>
    </row>
    <row r="73" spans="1:11" ht="105" customHeight="1" thickTop="1" thickBot="1">
      <c r="A73" s="118"/>
      <c r="B73" s="271" t="s">
        <v>14</v>
      </c>
      <c r="C73" s="272"/>
      <c r="D73" s="74"/>
      <c r="E73" s="74"/>
      <c r="F73" s="75">
        <f>SUM(F63:F72)</f>
        <v>56</v>
      </c>
      <c r="G73" s="74"/>
      <c r="H73" s="116">
        <f>SUM(H63:H72)</f>
        <v>0</v>
      </c>
      <c r="I73" s="273"/>
      <c r="J73" s="274"/>
    </row>
    <row r="74" spans="1:11" ht="151.5" customHeight="1" thickTop="1">
      <c r="A74" s="52"/>
      <c r="B74" s="57" t="s">
        <v>24</v>
      </c>
      <c r="C74" s="76"/>
      <c r="D74" s="76"/>
      <c r="E74" s="76"/>
      <c r="F74" s="77"/>
      <c r="G74" s="76"/>
      <c r="H74" s="242" t="s">
        <v>27</v>
      </c>
      <c r="I74" s="242"/>
      <c r="J74" s="242"/>
    </row>
    <row r="75" spans="1:11" s="35" customFormat="1" ht="79.5" customHeight="1">
      <c r="A75" s="12"/>
      <c r="B75" s="39" t="str">
        <f>B13</f>
        <v>Numer ewidencyjny wniosku:</v>
      </c>
      <c r="C75" s="137">
        <f>C13</f>
        <v>0</v>
      </c>
      <c r="D75" s="243"/>
      <c r="E75" s="243"/>
      <c r="F75" s="43"/>
      <c r="G75" s="44"/>
      <c r="H75" s="44"/>
      <c r="I75" s="44"/>
      <c r="J75" s="44"/>
      <c r="K75" s="44"/>
    </row>
    <row r="76" spans="1:11" s="125" customFormat="1" ht="85.5" customHeight="1">
      <c r="A76" s="21"/>
      <c r="B76" s="244" t="s">
        <v>33</v>
      </c>
      <c r="C76" s="244"/>
      <c r="D76" s="244"/>
      <c r="E76" s="244"/>
      <c r="F76" s="244"/>
      <c r="G76" s="244"/>
      <c r="H76" s="244"/>
      <c r="I76" s="244"/>
      <c r="J76" s="244"/>
      <c r="K76" s="244"/>
    </row>
    <row r="77" spans="1:11" s="125" customFormat="1" ht="66" customHeight="1">
      <c r="A77" s="21"/>
      <c r="B77" s="9"/>
      <c r="C77" s="7"/>
      <c r="D77" s="7"/>
      <c r="E77" s="8"/>
      <c r="F77" s="8"/>
      <c r="G77" s="8"/>
      <c r="H77" s="8"/>
      <c r="I77" s="8"/>
      <c r="J77" s="8"/>
    </row>
    <row r="78" spans="1:11" s="125" customFormat="1" ht="409.5" customHeight="1">
      <c r="A78" s="20"/>
      <c r="B78" s="5"/>
      <c r="C78" s="5"/>
      <c r="D78" s="5"/>
      <c r="G78"/>
      <c r="H78"/>
      <c r="I78"/>
    </row>
    <row r="79" spans="1:11" ht="359.25" customHeight="1">
      <c r="D79" s="1"/>
    </row>
    <row r="80" spans="1:11" ht="284.25" customHeight="1">
      <c r="D80" s="1"/>
    </row>
    <row r="81" spans="1:11" s="35" customFormat="1" ht="92.25" customHeight="1">
      <c r="A81" s="245" t="s">
        <v>20</v>
      </c>
      <c r="B81" s="246"/>
      <c r="C81" s="78"/>
      <c r="D81" s="216" t="s">
        <v>21</v>
      </c>
      <c r="E81" s="247"/>
      <c r="F81" s="247"/>
      <c r="G81" s="247"/>
      <c r="H81" s="247"/>
      <c r="I81" s="247"/>
      <c r="J81" s="89" t="s">
        <v>31</v>
      </c>
      <c r="K81" s="44"/>
    </row>
    <row r="82" spans="1:11" s="35" customFormat="1" ht="105.75" customHeight="1">
      <c r="A82" s="90" t="s">
        <v>24</v>
      </c>
      <c r="B82" s="79"/>
      <c r="C82" s="91"/>
      <c r="D82" s="216"/>
      <c r="E82" s="216"/>
      <c r="F82" s="216"/>
      <c r="G82" s="216"/>
      <c r="H82" s="216"/>
      <c r="I82" s="216"/>
      <c r="J82" s="92" t="s">
        <v>59</v>
      </c>
      <c r="K82" s="44"/>
    </row>
    <row r="83" spans="1:11" s="35" customFormat="1" ht="105.75" customHeight="1">
      <c r="A83" s="90"/>
      <c r="B83" s="79"/>
      <c r="C83" s="91"/>
      <c r="D83" s="216"/>
      <c r="E83" s="216"/>
      <c r="F83" s="216"/>
      <c r="G83" s="216"/>
      <c r="H83" s="216"/>
      <c r="I83" s="216"/>
      <c r="J83" s="92"/>
      <c r="K83" s="44"/>
    </row>
    <row r="84" spans="1:11" s="35" customFormat="1" ht="46.5" customHeight="1" thickBot="1">
      <c r="A84" s="90"/>
      <c r="B84" s="200" t="str">
        <f>B75</f>
        <v>Numer ewidencyjny wniosku:</v>
      </c>
      <c r="C84" s="91">
        <f>C75</f>
        <v>0</v>
      </c>
      <c r="D84" s="216"/>
      <c r="E84" s="216"/>
      <c r="F84" s="216"/>
      <c r="G84" s="216"/>
      <c r="H84" s="216"/>
      <c r="I84" s="216"/>
      <c r="J84" s="92"/>
      <c r="K84" s="44"/>
    </row>
    <row r="85" spans="1:11" s="35" customFormat="1" ht="74.25" customHeight="1" thickTop="1" thickBot="1">
      <c r="A85" s="248" t="s">
        <v>57</v>
      </c>
      <c r="B85" s="249"/>
      <c r="C85" s="249"/>
      <c r="D85" s="249"/>
      <c r="E85" s="249"/>
      <c r="F85" s="249"/>
      <c r="G85" s="249"/>
      <c r="H85" s="249"/>
      <c r="I85" s="249"/>
      <c r="J85" s="250"/>
    </row>
    <row r="86" spans="1:11" s="10" customFormat="1" ht="78" customHeight="1" thickTop="1">
      <c r="A86" s="55" t="s">
        <v>10</v>
      </c>
      <c r="B86" s="80" t="s">
        <v>92</v>
      </c>
      <c r="C86" s="259" t="s">
        <v>36</v>
      </c>
      <c r="D86" s="260"/>
      <c r="E86" s="260"/>
      <c r="F86" s="260"/>
      <c r="G86" s="260"/>
      <c r="H86" s="260"/>
      <c r="I86" s="260"/>
      <c r="J86" s="261"/>
    </row>
    <row r="87" spans="1:11" s="35" customFormat="1" ht="408.75" customHeight="1">
      <c r="A87" s="208">
        <v>1</v>
      </c>
      <c r="B87" s="213" t="s">
        <v>113</v>
      </c>
      <c r="C87" s="254" t="s">
        <v>154</v>
      </c>
      <c r="D87" s="269"/>
      <c r="E87" s="269"/>
      <c r="F87" s="269"/>
      <c r="G87" s="269"/>
      <c r="H87" s="269"/>
      <c r="I87" s="269"/>
      <c r="J87" s="270"/>
    </row>
    <row r="88" spans="1:11" s="10" customFormat="1" ht="223.5" customHeight="1">
      <c r="A88" s="215" t="s">
        <v>6</v>
      </c>
      <c r="B88" s="82" t="s">
        <v>114</v>
      </c>
      <c r="C88" s="262" t="s">
        <v>138</v>
      </c>
      <c r="D88" s="252"/>
      <c r="E88" s="252"/>
      <c r="F88" s="252"/>
      <c r="G88" s="252"/>
      <c r="H88" s="252"/>
      <c r="I88" s="252"/>
      <c r="J88" s="263"/>
    </row>
    <row r="89" spans="1:11" s="10" customFormat="1" ht="189" customHeight="1">
      <c r="A89" s="214" t="s">
        <v>7</v>
      </c>
      <c r="B89" s="84" t="s">
        <v>115</v>
      </c>
      <c r="C89" s="264" t="s">
        <v>139</v>
      </c>
      <c r="D89" s="265"/>
      <c r="E89" s="265"/>
      <c r="F89" s="265"/>
      <c r="G89" s="265"/>
      <c r="H89" s="265"/>
      <c r="I89" s="265"/>
      <c r="J89" s="266"/>
    </row>
    <row r="90" spans="1:11" ht="157.5" customHeight="1">
      <c r="A90" s="214" t="s">
        <v>8</v>
      </c>
      <c r="B90" s="84" t="s">
        <v>117</v>
      </c>
      <c r="C90" s="262" t="s">
        <v>140</v>
      </c>
      <c r="D90" s="267"/>
      <c r="E90" s="267"/>
      <c r="F90" s="267"/>
      <c r="G90" s="267"/>
      <c r="H90" s="267"/>
      <c r="I90" s="267"/>
      <c r="J90" s="268"/>
    </row>
    <row r="91" spans="1:11" ht="295.5" customHeight="1">
      <c r="A91" s="214" t="s">
        <v>9</v>
      </c>
      <c r="B91" s="85" t="s">
        <v>141</v>
      </c>
      <c r="C91" s="254" t="s">
        <v>142</v>
      </c>
      <c r="D91" s="255"/>
      <c r="E91" s="255"/>
      <c r="F91" s="255"/>
      <c r="G91" s="255"/>
      <c r="H91" s="255"/>
      <c r="I91" s="255"/>
      <c r="J91" s="256"/>
    </row>
    <row r="92" spans="1:11" ht="123" customHeight="1">
      <c r="A92" s="208" t="s">
        <v>51</v>
      </c>
      <c r="B92" s="217" t="s">
        <v>143</v>
      </c>
      <c r="C92" s="257" t="s">
        <v>144</v>
      </c>
      <c r="D92" s="257"/>
      <c r="E92" s="257"/>
      <c r="F92" s="257"/>
      <c r="G92" s="257"/>
      <c r="H92" s="257"/>
      <c r="I92" s="257"/>
      <c r="J92" s="258"/>
    </row>
    <row r="93" spans="1:11" ht="146.25" customHeight="1">
      <c r="A93" s="208" t="s">
        <v>52</v>
      </c>
      <c r="B93" s="217" t="s">
        <v>146</v>
      </c>
      <c r="C93" s="236" t="s">
        <v>153</v>
      </c>
      <c r="D93" s="236"/>
      <c r="E93" s="236"/>
      <c r="F93" s="236"/>
      <c r="G93" s="236"/>
      <c r="H93" s="236"/>
      <c r="I93" s="236"/>
      <c r="J93" s="237"/>
    </row>
    <row r="94" spans="1:11" ht="177" customHeight="1">
      <c r="A94" s="208" t="s">
        <v>84</v>
      </c>
      <c r="B94" s="217" t="s">
        <v>120</v>
      </c>
      <c r="C94" s="236" t="s">
        <v>152</v>
      </c>
      <c r="D94" s="236"/>
      <c r="E94" s="236"/>
      <c r="F94" s="236"/>
      <c r="G94" s="236"/>
      <c r="H94" s="236"/>
      <c r="I94" s="236"/>
      <c r="J94" s="237"/>
    </row>
    <row r="95" spans="1:11" ht="178.5" customHeight="1">
      <c r="A95" s="208" t="s">
        <v>109</v>
      </c>
      <c r="B95" s="217" t="s">
        <v>148</v>
      </c>
      <c r="C95" s="251" t="s">
        <v>150</v>
      </c>
      <c r="D95" s="252"/>
      <c r="E95" s="252"/>
      <c r="F95" s="252"/>
      <c r="G95" s="252"/>
      <c r="H95" s="252"/>
      <c r="I95" s="252"/>
      <c r="J95" s="253"/>
    </row>
    <row r="96" spans="1:11" ht="326.25" customHeight="1">
      <c r="A96" s="208" t="s">
        <v>147</v>
      </c>
      <c r="B96" s="217" t="s">
        <v>119</v>
      </c>
      <c r="C96" s="236" t="s">
        <v>151</v>
      </c>
      <c r="D96" s="236"/>
      <c r="E96" s="236"/>
      <c r="F96" s="236"/>
      <c r="G96" s="236"/>
      <c r="H96" s="236"/>
      <c r="I96" s="236"/>
      <c r="J96" s="237"/>
    </row>
  </sheetData>
  <sheetProtection formatCells="0" formatColumns="0" formatRows="0" autoFilter="0"/>
  <protectedRanges>
    <protectedRange sqref="H20:I21" name="Zakres5"/>
    <protectedRange sqref="G63:G72" name="Rozstęp2"/>
    <protectedRange sqref="A14:J14" name="Rozstęp1"/>
    <protectedRange sqref="A76:K84" name="Rozstęp3"/>
    <protectedRange sqref="I63:J72" name="Rozstęp4"/>
    <protectedRange sqref="H20:I21" name="Zakres6"/>
    <protectedRange sqref="H46:J48" name="Zakres7"/>
    <protectedRange sqref="A52:J57" name="Zakres8"/>
    <protectedRange sqref="H23:I32 H39:I44" name="Zakres9"/>
    <protectedRange sqref="A13:J13 A8:J11" name="Rozstęp1_1"/>
    <protectedRange sqref="A12:J12" name="Rozstęp1_1_1"/>
  </protectedRanges>
  <mergeCells count="126">
    <mergeCell ref="A2:J2"/>
    <mergeCell ref="B3:C3"/>
    <mergeCell ref="D3:J3"/>
    <mergeCell ref="B4:C4"/>
    <mergeCell ref="D4:J4"/>
    <mergeCell ref="B5:C5"/>
    <mergeCell ref="D5:J5"/>
    <mergeCell ref="D9:E9"/>
    <mergeCell ref="D10:E10"/>
    <mergeCell ref="D11:E11"/>
    <mergeCell ref="D12:E12"/>
    <mergeCell ref="D14:E14"/>
    <mergeCell ref="A15:J15"/>
    <mergeCell ref="B6:C6"/>
    <mergeCell ref="D6:J6"/>
    <mergeCell ref="B7:C7"/>
    <mergeCell ref="D7:J7"/>
    <mergeCell ref="B8:C8"/>
    <mergeCell ref="D8:J8"/>
    <mergeCell ref="B22:C22"/>
    <mergeCell ref="D22:G22"/>
    <mergeCell ref="B23:C23"/>
    <mergeCell ref="D23:G23"/>
    <mergeCell ref="B24:C24"/>
    <mergeCell ref="D24:G24"/>
    <mergeCell ref="B17:J17"/>
    <mergeCell ref="A18:J18"/>
    <mergeCell ref="D19:G19"/>
    <mergeCell ref="B20:C20"/>
    <mergeCell ref="D20:G20"/>
    <mergeCell ref="B21:C21"/>
    <mergeCell ref="D21:G21"/>
    <mergeCell ref="B28:C28"/>
    <mergeCell ref="D28:G28"/>
    <mergeCell ref="B31:J31"/>
    <mergeCell ref="B32:J32"/>
    <mergeCell ref="B33:C33"/>
    <mergeCell ref="D33:G33"/>
    <mergeCell ref="B25:C25"/>
    <mergeCell ref="D25:G25"/>
    <mergeCell ref="B26:C26"/>
    <mergeCell ref="D26:G26"/>
    <mergeCell ref="B27:C27"/>
    <mergeCell ref="D27:G27"/>
    <mergeCell ref="B37:C37"/>
    <mergeCell ref="D37:G37"/>
    <mergeCell ref="B38:C38"/>
    <mergeCell ref="D38:G38"/>
    <mergeCell ref="B39:C39"/>
    <mergeCell ref="D39:G39"/>
    <mergeCell ref="B34:C34"/>
    <mergeCell ref="D34:G34"/>
    <mergeCell ref="B35:C35"/>
    <mergeCell ref="D35:G35"/>
    <mergeCell ref="B36:C36"/>
    <mergeCell ref="D36:G36"/>
    <mergeCell ref="B46:G46"/>
    <mergeCell ref="H46:I46"/>
    <mergeCell ref="B47:G47"/>
    <mergeCell ref="H47:I47"/>
    <mergeCell ref="B48:G48"/>
    <mergeCell ref="H48:I48"/>
    <mergeCell ref="B42:G42"/>
    <mergeCell ref="H42:I42"/>
    <mergeCell ref="B43:G43"/>
    <mergeCell ref="H43:I43"/>
    <mergeCell ref="B45:G45"/>
    <mergeCell ref="H45:I45"/>
    <mergeCell ref="F56:G56"/>
    <mergeCell ref="H56:J56"/>
    <mergeCell ref="D57:E57"/>
    <mergeCell ref="C58:G58"/>
    <mergeCell ref="H58:J58"/>
    <mergeCell ref="B59:J59"/>
    <mergeCell ref="F49:G49"/>
    <mergeCell ref="H49:J49"/>
    <mergeCell ref="D50:E50"/>
    <mergeCell ref="A51:J51"/>
    <mergeCell ref="F53:G53"/>
    <mergeCell ref="C55:G55"/>
    <mergeCell ref="I61:J62"/>
    <mergeCell ref="B63:C63"/>
    <mergeCell ref="I63:J63"/>
    <mergeCell ref="B64:C64"/>
    <mergeCell ref="I64:J64"/>
    <mergeCell ref="B65:C65"/>
    <mergeCell ref="I65:J65"/>
    <mergeCell ref="A61:A62"/>
    <mergeCell ref="B61:C62"/>
    <mergeCell ref="D61:D62"/>
    <mergeCell ref="E61:E62"/>
    <mergeCell ref="F61:F62"/>
    <mergeCell ref="G61:H61"/>
    <mergeCell ref="B69:C69"/>
    <mergeCell ref="I69:J69"/>
    <mergeCell ref="B70:C70"/>
    <mergeCell ref="I70:J70"/>
    <mergeCell ref="B71:C71"/>
    <mergeCell ref="I71:J71"/>
    <mergeCell ref="B66:C66"/>
    <mergeCell ref="I66:J66"/>
    <mergeCell ref="B67:C67"/>
    <mergeCell ref="I67:J67"/>
    <mergeCell ref="B68:C68"/>
    <mergeCell ref="I68:J68"/>
    <mergeCell ref="B76:K76"/>
    <mergeCell ref="A81:B81"/>
    <mergeCell ref="E81:I81"/>
    <mergeCell ref="A85:J85"/>
    <mergeCell ref="C86:J86"/>
    <mergeCell ref="C87:J87"/>
    <mergeCell ref="B72:C72"/>
    <mergeCell ref="I72:J72"/>
    <mergeCell ref="B73:C73"/>
    <mergeCell ref="I73:J73"/>
    <mergeCell ref="H74:J74"/>
    <mergeCell ref="D75:E75"/>
    <mergeCell ref="C94:J94"/>
    <mergeCell ref="C95:J95"/>
    <mergeCell ref="C96:J96"/>
    <mergeCell ref="C88:J88"/>
    <mergeCell ref="C89:J89"/>
    <mergeCell ref="C90:J90"/>
    <mergeCell ref="C91:J91"/>
    <mergeCell ref="C92:J92"/>
    <mergeCell ref="C93:J93"/>
  </mergeCells>
  <printOptions horizontalCentered="1"/>
  <pageMargins left="0.15748031496062992" right="0.19685039370078741" top="0.51181102362204722" bottom="0.35433070866141736" header="0.31496062992125984" footer="0.31496062992125984"/>
  <pageSetup paperSize="9" scale="29" fitToHeight="20" orientation="landscape" r:id="rId1"/>
  <headerFooter>
    <oddHeader xml:space="preserve">&amp;L&amp;"Arial,Pogrubiony"&amp;22
&amp;C&amp;G&amp;R&amp;"Arial,Pogrubiony"&amp;20Wzór Karty Oceny Merytorycznej dla Działania 2.1. RPOWŚ 2014-2020&amp;"Arial,Normalny"&amp;10
</oddHeader>
    <oddFooter xml:space="preserve">&amp;C&amp;18Strona &amp;P z &amp;N
</oddFooter>
  </headerFooter>
  <rowBreaks count="6" manualBreakCount="6">
    <brk id="13" max="9" man="1"/>
    <brk id="28" max="9" man="1"/>
    <brk id="49" max="9" man="1"/>
    <brk id="56" max="9" man="1"/>
    <brk id="74" max="9" man="1"/>
    <brk id="82" max="9" man="1"/>
  </rowBreaks>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37"/>
  <sheetViews>
    <sheetView view="pageBreakPreview" topLeftCell="A13" zoomScale="42" zoomScaleNormal="100" zoomScaleSheetLayoutView="42" zoomScalePageLayoutView="42" workbookViewId="0">
      <selection activeCell="C26" sqref="C26:D26"/>
    </sheetView>
  </sheetViews>
  <sheetFormatPr defaultRowHeight="26.25"/>
  <cols>
    <col min="1" max="1" width="14" style="20" customWidth="1"/>
    <col min="2" max="2" width="58.42578125" style="15" customWidth="1"/>
    <col min="3" max="3" width="66.28515625" style="123" customWidth="1"/>
    <col min="4" max="4" width="34.28515625" style="123" customWidth="1"/>
    <col min="5" max="5" width="43" style="123" customWidth="1"/>
    <col min="6" max="6" width="58.85546875" style="123" customWidth="1"/>
    <col min="7" max="7" width="61" customWidth="1"/>
    <col min="8" max="8" width="27.7109375" customWidth="1"/>
    <col min="9" max="9" width="24.140625" customWidth="1"/>
    <col min="10" max="10" width="45.7109375" customWidth="1"/>
  </cols>
  <sheetData>
    <row r="2" spans="1:12" ht="31.5">
      <c r="B2" s="126" t="str">
        <f>'Oceniający 1'!B13</f>
        <v>Numer ewidencyjny wniosku:</v>
      </c>
      <c r="C2" s="93">
        <f>'Oceniający 1'!C13</f>
        <v>0</v>
      </c>
      <c r="D2" s="93"/>
      <c r="E2" s="122"/>
      <c r="F2" s="122"/>
      <c r="G2" s="122"/>
      <c r="H2" s="122"/>
      <c r="I2" s="122"/>
      <c r="J2" s="122"/>
      <c r="K2" s="122"/>
      <c r="L2" s="22"/>
    </row>
    <row r="3" spans="1:12" ht="31.5">
      <c r="A3" s="86"/>
      <c r="B3" s="93"/>
      <c r="C3" s="93"/>
      <c r="D3" s="122"/>
      <c r="E3" s="122"/>
      <c r="F3" s="122"/>
      <c r="G3" s="122"/>
      <c r="H3" s="122"/>
      <c r="I3" s="122"/>
      <c r="J3" s="122"/>
      <c r="K3" s="22"/>
      <c r="L3" s="22"/>
    </row>
    <row r="4" spans="1:12" ht="313.5" customHeight="1">
      <c r="A4" s="86"/>
      <c r="B4" s="377" t="s">
        <v>48</v>
      </c>
      <c r="C4" s="377"/>
      <c r="D4" s="427" t="str">
        <f>'Oceniający 1'!D3:J3</f>
        <v>3a Promowanie przedsiębiorczości, w szczególności poprzez ułatwianie gospodarczego wykorzystywania nowych pomysłów oraz sprzyjanie tworzeniu nowych firm, w tym również poprzez inkubatory przedsiębiorczości</v>
      </c>
      <c r="E4" s="427"/>
      <c r="F4" s="427"/>
      <c r="G4" s="427"/>
      <c r="H4" s="427"/>
      <c r="I4" s="427"/>
      <c r="J4" s="122"/>
      <c r="K4" s="22"/>
      <c r="L4" s="22"/>
    </row>
    <row r="5" spans="1:12" ht="51.75" customHeight="1">
      <c r="A5" s="86"/>
      <c r="B5" s="378" t="s">
        <v>29</v>
      </c>
      <c r="C5" s="378"/>
      <c r="D5" s="428" t="str">
        <f>'Oceniający 1'!D4:J4</f>
        <v xml:space="preserve">2. Konkurencyjna gospodarka </v>
      </c>
      <c r="E5" s="429"/>
      <c r="F5" s="429"/>
      <c r="G5" s="429"/>
      <c r="H5" s="94"/>
      <c r="I5" s="94"/>
      <c r="J5" s="122"/>
      <c r="K5" s="22"/>
      <c r="L5" s="22"/>
    </row>
    <row r="6" spans="1:12" ht="90.75" customHeight="1">
      <c r="A6" s="86"/>
      <c r="B6" s="378" t="s">
        <v>30</v>
      </c>
      <c r="C6" s="378"/>
      <c r="D6" s="372" t="str">
        <f>'Oceniający 1'!D5:J5</f>
        <v>2.1 Wsparcie świętokrzyskich IOB w celu zwiększenia poziomu przedsiębiorczości w regionie</v>
      </c>
      <c r="E6" s="372"/>
      <c r="F6" s="372"/>
      <c r="G6" s="372"/>
      <c r="H6" s="94"/>
      <c r="I6" s="94"/>
      <c r="J6" s="122"/>
      <c r="K6" s="22"/>
      <c r="L6" s="22"/>
    </row>
    <row r="7" spans="1:12" ht="46.5" customHeight="1">
      <c r="A7" s="86"/>
      <c r="B7" s="371" t="s">
        <v>32</v>
      </c>
      <c r="C7" s="371"/>
      <c r="D7" s="429"/>
      <c r="E7" s="429"/>
      <c r="F7" s="429"/>
      <c r="G7" s="429"/>
      <c r="H7" s="122"/>
      <c r="I7" s="122"/>
      <c r="J7" s="122"/>
      <c r="K7" s="22"/>
      <c r="L7" s="22"/>
    </row>
    <row r="8" spans="1:12" ht="48" customHeight="1">
      <c r="A8" s="86"/>
      <c r="B8" s="373" t="s">
        <v>49</v>
      </c>
      <c r="C8" s="373"/>
      <c r="D8" s="374">
        <f>'Oceniający 1'!D7:J7</f>
        <v>0</v>
      </c>
      <c r="E8" s="374"/>
      <c r="F8" s="374"/>
      <c r="G8" s="374"/>
      <c r="H8" s="122"/>
      <c r="I8" s="122"/>
      <c r="J8" s="122"/>
      <c r="K8" s="22"/>
      <c r="L8" s="22"/>
    </row>
    <row r="9" spans="1:12" ht="44.25" customHeight="1">
      <c r="A9" s="86"/>
      <c r="B9" s="120" t="s">
        <v>23</v>
      </c>
      <c r="C9" s="120"/>
      <c r="D9" s="374">
        <f>'Oceniający 1'!D8:J8</f>
        <v>0</v>
      </c>
      <c r="E9" s="374"/>
      <c r="F9" s="374"/>
      <c r="G9" s="374"/>
      <c r="H9" s="122"/>
      <c r="I9" s="122"/>
      <c r="J9" s="122"/>
      <c r="K9" s="22"/>
      <c r="L9" s="22"/>
    </row>
    <row r="10" spans="1:12" ht="44.25" customHeight="1">
      <c r="A10" s="86"/>
      <c r="B10" s="373" t="s">
        <v>1</v>
      </c>
      <c r="C10" s="373"/>
      <c r="D10" s="380">
        <f>'Oceniający 1'!D9:E9</f>
        <v>0</v>
      </c>
      <c r="E10" s="380"/>
      <c r="F10" s="380"/>
      <c r="G10" s="380"/>
      <c r="H10" s="122"/>
      <c r="I10" s="122"/>
      <c r="J10" s="122"/>
      <c r="K10" s="22"/>
      <c r="L10" s="22"/>
    </row>
    <row r="11" spans="1:12" ht="48" customHeight="1">
      <c r="A11" s="86"/>
      <c r="B11" s="23" t="s">
        <v>50</v>
      </c>
      <c r="C11" s="24"/>
      <c r="D11" s="380">
        <f>'Oceniający 1'!D10:E10</f>
        <v>0</v>
      </c>
      <c r="E11" s="380"/>
      <c r="F11" s="380"/>
      <c r="G11" s="380"/>
      <c r="H11" s="124"/>
      <c r="I11" s="122"/>
      <c r="J11" s="122"/>
      <c r="K11" s="22"/>
      <c r="L11" s="22"/>
    </row>
    <row r="12" spans="1:12" ht="49.5" customHeight="1">
      <c r="A12" s="86"/>
      <c r="B12" s="23" t="s">
        <v>91</v>
      </c>
      <c r="C12" s="24"/>
      <c r="D12" s="380">
        <f>'Oceniający 1'!D11:E11</f>
        <v>0</v>
      </c>
      <c r="E12" s="380"/>
      <c r="F12" s="380"/>
      <c r="G12" s="380"/>
      <c r="H12" s="122"/>
      <c r="I12" s="122"/>
      <c r="J12" s="122"/>
      <c r="K12" s="22"/>
      <c r="L12" s="22"/>
    </row>
    <row r="13" spans="1:12" ht="49.5" customHeight="1">
      <c r="A13" s="86"/>
      <c r="B13" s="23" t="s">
        <v>90</v>
      </c>
      <c r="C13" s="24"/>
      <c r="D13" s="380">
        <f>'Oceniający 1'!D12:E12</f>
        <v>0</v>
      </c>
      <c r="E13" s="380"/>
      <c r="F13" s="380"/>
      <c r="G13" s="380"/>
      <c r="H13" s="136"/>
      <c r="I13" s="136"/>
      <c r="J13" s="136"/>
      <c r="K13" s="22"/>
      <c r="L13" s="22"/>
    </row>
    <row r="14" spans="1:12" ht="33.75">
      <c r="A14" s="86"/>
      <c r="B14" s="23"/>
      <c r="C14" s="24"/>
      <c r="D14" s="122"/>
      <c r="E14" s="122"/>
      <c r="F14" s="122"/>
      <c r="G14" s="122"/>
      <c r="H14" s="122"/>
      <c r="I14" s="122"/>
      <c r="J14" s="122"/>
      <c r="K14" s="22"/>
      <c r="L14" s="22"/>
    </row>
    <row r="15" spans="1:12" ht="33.75">
      <c r="A15" s="86"/>
      <c r="B15" s="23"/>
      <c r="C15" s="24"/>
      <c r="D15" s="122"/>
      <c r="E15" s="411" t="s">
        <v>63</v>
      </c>
      <c r="F15" s="411"/>
      <c r="G15" s="411"/>
      <c r="H15" s="411"/>
      <c r="I15" s="122"/>
      <c r="J15" s="122"/>
      <c r="K15" s="22"/>
      <c r="L15" s="22"/>
    </row>
    <row r="16" spans="1:12" ht="34.5" thickBot="1">
      <c r="A16" s="86"/>
      <c r="B16" s="23"/>
      <c r="C16" s="24"/>
      <c r="D16" s="122"/>
      <c r="E16" s="122"/>
      <c r="F16" s="122"/>
      <c r="G16" s="122"/>
      <c r="H16" s="122"/>
      <c r="I16" s="122"/>
      <c r="J16" s="122"/>
      <c r="K16" s="22"/>
      <c r="L16" s="22"/>
    </row>
    <row r="17" spans="1:12" ht="54" customHeight="1" thickTop="1">
      <c r="A17" s="86"/>
      <c r="B17" s="23"/>
      <c r="C17" s="27"/>
      <c r="D17" s="95"/>
      <c r="E17" s="414" t="s">
        <v>65</v>
      </c>
      <c r="F17" s="416"/>
      <c r="G17" s="88" t="s">
        <v>60</v>
      </c>
      <c r="H17" s="414" t="s">
        <v>61</v>
      </c>
      <c r="I17" s="415"/>
      <c r="J17" s="122"/>
      <c r="K17" s="22"/>
      <c r="L17" s="22"/>
    </row>
    <row r="18" spans="1:12" ht="57" customHeight="1">
      <c r="A18" s="86"/>
      <c r="B18" s="96"/>
      <c r="C18" s="96"/>
      <c r="D18" s="97" t="s">
        <v>66</v>
      </c>
      <c r="E18" s="383"/>
      <c r="F18" s="426"/>
      <c r="G18" s="98"/>
      <c r="H18" s="383"/>
      <c r="I18" s="384"/>
      <c r="J18" s="122"/>
      <c r="K18" s="22"/>
      <c r="L18" s="22"/>
    </row>
    <row r="19" spans="1:12" ht="51.75" customHeight="1">
      <c r="A19" s="86"/>
      <c r="B19" s="121"/>
      <c r="C19" s="128"/>
      <c r="D19" s="97" t="s">
        <v>67</v>
      </c>
      <c r="E19" s="383"/>
      <c r="F19" s="426"/>
      <c r="G19" s="98"/>
      <c r="H19" s="383"/>
      <c r="I19" s="384"/>
      <c r="J19" s="122"/>
      <c r="K19" s="22"/>
      <c r="L19" s="22"/>
    </row>
    <row r="20" spans="1:12" ht="59.25" customHeight="1" thickBot="1">
      <c r="A20" s="86"/>
      <c r="B20" s="121"/>
      <c r="C20" s="128"/>
      <c r="D20" s="99" t="s">
        <v>68</v>
      </c>
      <c r="E20" s="418"/>
      <c r="F20" s="419"/>
      <c r="G20" s="100"/>
      <c r="H20" s="418"/>
      <c r="I20" s="420"/>
      <c r="J20" s="122"/>
      <c r="K20" s="22"/>
      <c r="L20" s="22"/>
    </row>
    <row r="21" spans="1:12" ht="27" thickTop="1">
      <c r="A21" s="86"/>
      <c r="B21" s="121"/>
      <c r="C21" s="122"/>
      <c r="D21" s="122"/>
      <c r="E21" s="122"/>
      <c r="F21" s="122"/>
      <c r="G21" s="122"/>
      <c r="H21" s="122"/>
      <c r="I21" s="122"/>
      <c r="J21" s="122"/>
      <c r="K21" s="22"/>
      <c r="L21" s="22"/>
    </row>
    <row r="22" spans="1:12" ht="58.5" customHeight="1">
      <c r="A22" s="101"/>
      <c r="B22" s="102"/>
      <c r="C22" s="87"/>
      <c r="D22" s="87"/>
      <c r="E22" s="417" t="s">
        <v>62</v>
      </c>
      <c r="F22" s="417"/>
      <c r="G22" s="417"/>
      <c r="H22" s="417"/>
      <c r="I22" s="87"/>
      <c r="J22" s="87"/>
      <c r="K22" s="26"/>
      <c r="L22" s="26"/>
    </row>
    <row r="23" spans="1:12" ht="27" thickBot="1">
      <c r="A23" s="101"/>
      <c r="B23" s="22"/>
      <c r="C23" s="22"/>
      <c r="D23" s="22"/>
      <c r="E23" s="22"/>
      <c r="F23" s="22"/>
      <c r="G23" s="26"/>
      <c r="H23" s="26"/>
      <c r="I23" s="26"/>
      <c r="J23" s="26"/>
      <c r="K23" s="26"/>
      <c r="L23" s="26"/>
    </row>
    <row r="24" spans="1:12" ht="85.5" customHeight="1" thickTop="1" thickBot="1">
      <c r="A24" s="101"/>
      <c r="B24" s="22"/>
      <c r="C24" s="424"/>
      <c r="D24" s="425"/>
      <c r="E24" s="381" t="s">
        <v>69</v>
      </c>
      <c r="F24" s="382"/>
      <c r="G24" s="382"/>
      <c r="H24" s="421" t="s">
        <v>22</v>
      </c>
      <c r="I24" s="422"/>
      <c r="J24" s="103"/>
      <c r="K24" s="103"/>
      <c r="L24" s="26"/>
    </row>
    <row r="25" spans="1:12" ht="47.25" customHeight="1" thickTop="1">
      <c r="A25" s="101"/>
      <c r="B25" s="22"/>
      <c r="C25" s="399" t="s">
        <v>66</v>
      </c>
      <c r="D25" s="400"/>
      <c r="E25" s="423">
        <f>E18</f>
        <v>0</v>
      </c>
      <c r="F25" s="423"/>
      <c r="G25" s="423"/>
      <c r="H25" s="412">
        <f>'Oceniający 1'!H73</f>
        <v>0</v>
      </c>
      <c r="I25" s="413"/>
      <c r="J25" s="104"/>
      <c r="K25" s="105"/>
      <c r="L25" s="26"/>
    </row>
    <row r="26" spans="1:12" ht="55.5" customHeight="1">
      <c r="A26" s="101"/>
      <c r="B26" s="22"/>
      <c r="C26" s="399" t="s">
        <v>70</v>
      </c>
      <c r="D26" s="400"/>
      <c r="E26" s="401">
        <f>E19</f>
        <v>0</v>
      </c>
      <c r="F26" s="402"/>
      <c r="G26" s="403"/>
      <c r="H26" s="403">
        <f>'Oceniający 2'!H73</f>
        <v>0</v>
      </c>
      <c r="I26" s="404"/>
      <c r="J26" s="104"/>
      <c r="K26" s="106"/>
      <c r="L26" s="26"/>
    </row>
    <row r="27" spans="1:12" ht="51" customHeight="1" thickBot="1">
      <c r="A27" s="101"/>
      <c r="B27" s="22"/>
      <c r="C27" s="405" t="s">
        <v>71</v>
      </c>
      <c r="D27" s="406"/>
      <c r="E27" s="407">
        <f>E20</f>
        <v>0</v>
      </c>
      <c r="F27" s="408"/>
      <c r="G27" s="408"/>
      <c r="H27" s="409"/>
      <c r="I27" s="410"/>
      <c r="J27" s="104"/>
      <c r="K27" s="106"/>
      <c r="L27" s="26"/>
    </row>
    <row r="28" spans="1:12" ht="58.5" customHeight="1" thickTop="1" thickBot="1">
      <c r="A28" s="101"/>
      <c r="B28" s="22"/>
      <c r="C28" s="387" t="s">
        <v>72</v>
      </c>
      <c r="D28" s="388"/>
      <c r="E28" s="389"/>
      <c r="F28" s="390"/>
      <c r="G28" s="391"/>
      <c r="H28" s="392">
        <f>H25+H26+H27</f>
        <v>0</v>
      </c>
      <c r="I28" s="393"/>
      <c r="J28" s="104"/>
      <c r="K28" s="106"/>
      <c r="L28" s="26"/>
    </row>
    <row r="29" spans="1:12" ht="54" thickTop="1" thickBot="1">
      <c r="A29" s="101"/>
      <c r="B29" s="22"/>
      <c r="C29" s="394" t="s">
        <v>73</v>
      </c>
      <c r="D29" s="395"/>
      <c r="E29" s="395"/>
      <c r="F29" s="395"/>
      <c r="G29" s="396"/>
      <c r="H29" s="397">
        <f>H28/2</f>
        <v>0</v>
      </c>
      <c r="I29" s="398"/>
      <c r="J29" s="107"/>
      <c r="K29" s="108"/>
      <c r="L29" s="26"/>
    </row>
    <row r="30" spans="1:12" ht="53.25" thickTop="1">
      <c r="A30" s="101"/>
      <c r="B30" s="22"/>
      <c r="C30" s="109"/>
      <c r="D30" s="109"/>
      <c r="E30" s="109"/>
      <c r="F30" s="109"/>
      <c r="G30" s="109"/>
      <c r="H30" s="110"/>
      <c r="I30" s="110"/>
      <c r="J30" s="107"/>
      <c r="K30" s="108"/>
      <c r="L30" s="26"/>
    </row>
    <row r="31" spans="1:12" ht="31.5">
      <c r="A31" s="101"/>
      <c r="B31" s="111" t="s">
        <v>74</v>
      </c>
      <c r="C31" s="37"/>
      <c r="D31" s="37">
        <f>'Oceniający 1'!C81</f>
        <v>0</v>
      </c>
      <c r="E31" s="111" t="s">
        <v>21</v>
      </c>
      <c r="F31" s="135">
        <f>'Oceniający 1'!E81:I81</f>
        <v>0</v>
      </c>
      <c r="G31" s="26"/>
      <c r="H31" s="26"/>
      <c r="I31" s="26"/>
      <c r="J31" s="26"/>
      <c r="K31" s="26"/>
      <c r="L31" s="26"/>
    </row>
    <row r="32" spans="1:12" ht="31.5">
      <c r="A32" s="101"/>
      <c r="B32" s="111"/>
      <c r="C32" s="22"/>
      <c r="D32" s="22"/>
      <c r="E32" s="111"/>
      <c r="F32" s="22"/>
      <c r="G32" s="26"/>
      <c r="H32" s="26"/>
      <c r="I32" s="26"/>
      <c r="J32" s="26"/>
      <c r="K32" s="26"/>
      <c r="L32" s="26"/>
    </row>
    <row r="33" spans="1:12" ht="31.5">
      <c r="A33" s="101"/>
      <c r="B33" s="37"/>
      <c r="C33" s="37"/>
      <c r="D33" s="112" t="s">
        <v>75</v>
      </c>
      <c r="E33" s="112"/>
      <c r="F33" s="37"/>
      <c r="G33" s="32"/>
      <c r="H33" s="32"/>
      <c r="I33" s="32"/>
      <c r="J33" s="32"/>
      <c r="K33" s="26"/>
      <c r="L33" s="26"/>
    </row>
    <row r="34" spans="1:12" ht="31.5">
      <c r="A34" s="101"/>
      <c r="B34" s="37"/>
      <c r="C34" s="37"/>
      <c r="D34" s="37"/>
      <c r="E34" s="37"/>
      <c r="F34" s="37"/>
      <c r="G34" s="32"/>
      <c r="H34" s="32"/>
      <c r="I34" s="32"/>
      <c r="J34" s="32"/>
      <c r="K34" s="26"/>
      <c r="L34" s="26"/>
    </row>
    <row r="35" spans="1:12" ht="31.5">
      <c r="A35" s="113"/>
      <c r="B35" s="37"/>
      <c r="C35" s="37" t="s">
        <v>76</v>
      </c>
      <c r="D35" s="112" t="s">
        <v>77</v>
      </c>
      <c r="E35" s="37"/>
      <c r="F35" s="127"/>
      <c r="G35" s="37"/>
      <c r="H35" s="318" t="s">
        <v>79</v>
      </c>
      <c r="I35" s="318"/>
      <c r="J35" s="112" t="s">
        <v>78</v>
      </c>
      <c r="K35" s="114"/>
      <c r="L35" s="114"/>
    </row>
    <row r="36" spans="1:12">
      <c r="A36" s="101"/>
      <c r="B36" s="22"/>
      <c r="C36" s="22"/>
      <c r="D36" s="22"/>
      <c r="E36" s="22"/>
      <c r="F36" s="22"/>
      <c r="G36" s="26"/>
      <c r="H36" s="26"/>
      <c r="I36" s="26"/>
      <c r="J36" s="26"/>
      <c r="K36" s="26"/>
      <c r="L36" s="26"/>
    </row>
    <row r="37" spans="1:12" ht="28.5">
      <c r="A37" s="115" t="s">
        <v>80</v>
      </c>
      <c r="B37" s="385" t="s">
        <v>81</v>
      </c>
      <c r="C37" s="386"/>
      <c r="D37" s="386"/>
      <c r="E37" s="386"/>
      <c r="F37" s="386"/>
      <c r="G37" s="386"/>
      <c r="H37" s="386"/>
      <c r="I37" s="386"/>
      <c r="J37" s="386"/>
      <c r="K37" s="26"/>
      <c r="L37" s="26"/>
    </row>
  </sheetData>
  <sheetProtection formatCells="0" formatColumns="0" formatRows="0" autoFilter="0"/>
  <protectedRanges>
    <protectedRange sqref="B10:C18" name="Rozstęp1_1_2"/>
    <protectedRange sqref="C35:K35" name="Rozstęp1_2_1"/>
  </protectedRanges>
  <mergeCells count="45">
    <mergeCell ref="D11:G11"/>
    <mergeCell ref="D12:G12"/>
    <mergeCell ref="B4:C4"/>
    <mergeCell ref="D4:I4"/>
    <mergeCell ref="D8:G8"/>
    <mergeCell ref="D9:G9"/>
    <mergeCell ref="D10:G10"/>
    <mergeCell ref="B5:C5"/>
    <mergeCell ref="D5:G5"/>
    <mergeCell ref="B6:C6"/>
    <mergeCell ref="D6:G6"/>
    <mergeCell ref="B7:C7"/>
    <mergeCell ref="D7:G7"/>
    <mergeCell ref="B8:C8"/>
    <mergeCell ref="B10:C10"/>
    <mergeCell ref="C25:D25"/>
    <mergeCell ref="E25:G25"/>
    <mergeCell ref="C24:D24"/>
    <mergeCell ref="E18:F18"/>
    <mergeCell ref="E19:F19"/>
    <mergeCell ref="E15:H15"/>
    <mergeCell ref="H25:I25"/>
    <mergeCell ref="H17:I17"/>
    <mergeCell ref="E17:F17"/>
    <mergeCell ref="E22:H22"/>
    <mergeCell ref="E20:F20"/>
    <mergeCell ref="H20:I20"/>
    <mergeCell ref="H24:I24"/>
    <mergeCell ref="H18:I18"/>
    <mergeCell ref="D13:G13"/>
    <mergeCell ref="E24:G24"/>
    <mergeCell ref="H19:I19"/>
    <mergeCell ref="B37:J37"/>
    <mergeCell ref="C28:D28"/>
    <mergeCell ref="E28:G28"/>
    <mergeCell ref="H28:I28"/>
    <mergeCell ref="C29:G29"/>
    <mergeCell ref="H29:I29"/>
    <mergeCell ref="H35:I35"/>
    <mergeCell ref="C26:D26"/>
    <mergeCell ref="E26:G26"/>
    <mergeCell ref="H26:I26"/>
    <mergeCell ref="C27:D27"/>
    <mergeCell ref="E27:G27"/>
    <mergeCell ref="H27:I27"/>
  </mergeCells>
  <printOptions horizontalCentered="1"/>
  <pageMargins left="0.15748031496062992" right="0.19685039370078741" top="0.51181102362204722" bottom="0.35433070866141736" header="0.31496062992125984" footer="0.31496062992125984"/>
  <pageSetup paperSize="9" scale="28" fitToHeight="20" orientation="landscape" r:id="rId1"/>
  <headerFooter>
    <oddHeader xml:space="preserve">&amp;L&amp;"Arial,Pogrubiony"&amp;22
&amp;C&amp;G&amp;R&amp;"Arial,Pogrubiony"&amp;20Wzór Karty Oceny Merytorycznej dla Działania 2.1. RPOWŚ 2014-2020&amp;"Arial,Normalny"&amp;10
</oddHeader>
    <oddFooter xml:space="preserve">&amp;C&amp;18Strona &amp;P z &amp;N
</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25"/>
  <sheetViews>
    <sheetView view="pageBreakPreview" topLeftCell="A92" zoomScale="42" zoomScaleNormal="100" zoomScaleSheetLayoutView="42" zoomScalePageLayoutView="42" workbookViewId="0">
      <selection activeCell="G10" sqref="G10"/>
    </sheetView>
  </sheetViews>
  <sheetFormatPr defaultRowHeight="26.25"/>
  <cols>
    <col min="1" max="1" width="14" style="20" customWidth="1"/>
    <col min="2" max="2" width="58.42578125" style="15" customWidth="1"/>
    <col min="3" max="3" width="63.5703125" style="125" customWidth="1"/>
    <col min="4" max="4" width="34.28515625" style="125" customWidth="1"/>
    <col min="5" max="5" width="43" style="125" customWidth="1"/>
    <col min="6" max="6" width="21.42578125" style="125" customWidth="1"/>
    <col min="7" max="7" width="97.7109375" customWidth="1"/>
    <col min="8" max="8" width="22.5703125" customWidth="1"/>
    <col min="9" max="9" width="20" customWidth="1"/>
    <col min="10" max="10" width="34.42578125" customWidth="1"/>
  </cols>
  <sheetData>
    <row r="1" spans="1:11" ht="106.5" customHeight="1"/>
    <row r="2" spans="1:11" s="35" customFormat="1" ht="132.75" customHeight="1">
      <c r="A2" s="376" t="s">
        <v>155</v>
      </c>
      <c r="B2" s="376"/>
      <c r="C2" s="376"/>
      <c r="D2" s="376"/>
      <c r="E2" s="376"/>
      <c r="F2" s="376"/>
      <c r="G2" s="376"/>
      <c r="H2" s="376"/>
      <c r="I2" s="376"/>
      <c r="J2" s="376"/>
    </row>
    <row r="3" spans="1:11" s="35" customFormat="1" ht="301.5" customHeight="1">
      <c r="A3" s="16"/>
      <c r="B3" s="377" t="s">
        <v>48</v>
      </c>
      <c r="C3" s="377"/>
      <c r="D3" s="377" t="s">
        <v>124</v>
      </c>
      <c r="E3" s="377"/>
      <c r="F3" s="377"/>
      <c r="G3" s="377"/>
      <c r="H3" s="377"/>
      <c r="I3" s="377"/>
      <c r="J3" s="377"/>
    </row>
    <row r="4" spans="1:11" s="35" customFormat="1" ht="70.5" customHeight="1">
      <c r="A4" s="12"/>
      <c r="B4" s="378" t="s">
        <v>29</v>
      </c>
      <c r="C4" s="378"/>
      <c r="D4" s="379" t="s">
        <v>121</v>
      </c>
      <c r="E4" s="379"/>
      <c r="F4" s="379"/>
      <c r="G4" s="379"/>
      <c r="H4" s="379"/>
      <c r="I4" s="379"/>
      <c r="J4" s="379"/>
    </row>
    <row r="5" spans="1:11" s="35" customFormat="1" ht="81.75" customHeight="1">
      <c r="A5" s="12"/>
      <c r="B5" s="378" t="s">
        <v>30</v>
      </c>
      <c r="C5" s="378"/>
      <c r="D5" s="371" t="s">
        <v>122</v>
      </c>
      <c r="E5" s="371"/>
      <c r="F5" s="371"/>
      <c r="G5" s="371"/>
      <c r="H5" s="371"/>
      <c r="I5" s="371"/>
      <c r="J5" s="371"/>
    </row>
    <row r="6" spans="1:11" s="35" customFormat="1" ht="78.75" customHeight="1">
      <c r="A6" s="12"/>
      <c r="B6" s="371" t="s">
        <v>32</v>
      </c>
      <c r="C6" s="371"/>
      <c r="D6" s="372" t="s">
        <v>156</v>
      </c>
      <c r="E6" s="372"/>
      <c r="F6" s="372"/>
      <c r="G6" s="372"/>
      <c r="H6" s="372"/>
      <c r="I6" s="372"/>
      <c r="J6" s="372"/>
    </row>
    <row r="7" spans="1:11" s="35" customFormat="1" ht="84" customHeight="1">
      <c r="A7" s="19"/>
      <c r="B7" s="373" t="s">
        <v>49</v>
      </c>
      <c r="C7" s="373"/>
      <c r="D7" s="362">
        <f>'Oceniający 1'!D7:J7</f>
        <v>0</v>
      </c>
      <c r="E7" s="362"/>
      <c r="F7" s="362"/>
      <c r="G7" s="362"/>
      <c r="H7" s="362"/>
      <c r="I7" s="362"/>
      <c r="J7" s="362"/>
      <c r="K7" s="2"/>
    </row>
    <row r="8" spans="1:11" s="2" customFormat="1" ht="87" customHeight="1">
      <c r="A8" s="19"/>
      <c r="B8" s="373" t="s">
        <v>23</v>
      </c>
      <c r="C8" s="373"/>
      <c r="D8" s="374">
        <f>'Oceniający 1'!D8:J8</f>
        <v>0</v>
      </c>
      <c r="E8" s="374"/>
      <c r="F8" s="374"/>
      <c r="G8" s="374"/>
      <c r="H8" s="374"/>
      <c r="I8" s="374"/>
      <c r="J8" s="375"/>
    </row>
    <row r="9" spans="1:11" ht="80.25" customHeight="1">
      <c r="B9" s="23" t="s">
        <v>1</v>
      </c>
      <c r="C9" s="24"/>
      <c r="D9" s="368">
        <f>'Oceniający 1'!D9:E9</f>
        <v>0</v>
      </c>
      <c r="E9" s="368"/>
      <c r="F9" s="24"/>
      <c r="G9" s="25"/>
      <c r="H9" s="25"/>
      <c r="I9" s="25"/>
      <c r="J9" s="26"/>
    </row>
    <row r="10" spans="1:11" ht="97.5" customHeight="1">
      <c r="B10" s="23" t="s">
        <v>50</v>
      </c>
      <c r="C10" s="24"/>
      <c r="D10" s="368">
        <f>'Oceniający 1'!D10:E10</f>
        <v>0</v>
      </c>
      <c r="E10" s="368"/>
      <c r="F10" s="25"/>
      <c r="G10" s="25"/>
      <c r="H10" s="25"/>
      <c r="I10" s="25"/>
      <c r="J10" s="26"/>
    </row>
    <row r="11" spans="1:11" ht="102" customHeight="1">
      <c r="B11" s="23" t="s">
        <v>89</v>
      </c>
      <c r="C11" s="27"/>
      <c r="D11" s="368">
        <f>'Oceniający 1'!D11:E11</f>
        <v>0</v>
      </c>
      <c r="E11" s="368"/>
      <c r="F11" s="28"/>
      <c r="G11" s="29"/>
      <c r="H11" s="30"/>
      <c r="I11" s="31"/>
      <c r="J11" s="26"/>
    </row>
    <row r="12" spans="1:11" ht="102" customHeight="1">
      <c r="B12" s="23"/>
      <c r="C12" s="23" t="s">
        <v>88</v>
      </c>
      <c r="D12" s="368">
        <f>'Oceniający 1'!D12:E12</f>
        <v>0</v>
      </c>
      <c r="E12" s="368"/>
      <c r="F12" s="28"/>
      <c r="G12" s="29"/>
      <c r="H12" s="30"/>
      <c r="I12" s="31"/>
      <c r="J12" s="26"/>
    </row>
    <row r="13" spans="1:11" s="125" customFormat="1" ht="130.5" customHeight="1">
      <c r="A13" s="20"/>
      <c r="B13" s="40" t="s">
        <v>64</v>
      </c>
      <c r="C13" s="138">
        <f>'Oceniający 1'!C13</f>
        <v>0</v>
      </c>
      <c r="D13" s="38"/>
      <c r="E13" s="33"/>
      <c r="F13" s="22"/>
      <c r="G13" s="22"/>
      <c r="H13" s="22"/>
      <c r="I13" s="41" t="s">
        <v>15</v>
      </c>
      <c r="J13" s="34">
        <f>'Oceniający 1'!J13</f>
        <v>0</v>
      </c>
      <c r="K13" s="14"/>
    </row>
    <row r="14" spans="1:11" s="35" customFormat="1" ht="54" customHeight="1">
      <c r="A14" s="42"/>
      <c r="B14" s="39" t="str">
        <f>B13</f>
        <v>Numer ewidencyjny wniosku:</v>
      </c>
      <c r="C14" s="137">
        <f>C13</f>
        <v>0</v>
      </c>
      <c r="D14" s="369"/>
      <c r="E14" s="370"/>
      <c r="F14" s="43"/>
      <c r="G14" s="44"/>
      <c r="H14" s="44"/>
      <c r="I14" s="44"/>
      <c r="J14" s="44"/>
    </row>
    <row r="15" spans="1:11" s="2" customFormat="1" ht="38.25" customHeight="1">
      <c r="A15" s="361" t="s">
        <v>53</v>
      </c>
      <c r="B15" s="361"/>
      <c r="C15" s="361"/>
      <c r="D15" s="361"/>
      <c r="E15" s="361"/>
      <c r="F15" s="361"/>
      <c r="G15" s="361"/>
      <c r="H15" s="361"/>
      <c r="I15" s="361"/>
      <c r="J15" s="361"/>
    </row>
    <row r="16" spans="1:11" s="2" customFormat="1" ht="27.75" customHeight="1">
      <c r="A16" s="45"/>
      <c r="B16" s="222"/>
      <c r="C16" s="222"/>
      <c r="D16" s="222"/>
      <c r="E16" s="222"/>
      <c r="F16" s="222"/>
      <c r="G16" s="222"/>
      <c r="H16" s="222"/>
      <c r="I16" s="222"/>
      <c r="J16" s="222"/>
    </row>
    <row r="17" spans="1:12" s="2" customFormat="1" ht="36.75" customHeight="1">
      <c r="A17" s="45"/>
      <c r="B17" s="361" t="s">
        <v>44</v>
      </c>
      <c r="C17" s="361"/>
      <c r="D17" s="361"/>
      <c r="E17" s="361"/>
      <c r="F17" s="361"/>
      <c r="G17" s="361"/>
      <c r="H17" s="361"/>
      <c r="I17" s="361"/>
      <c r="J17" s="361"/>
    </row>
    <row r="18" spans="1:12" s="2" customFormat="1" ht="53.25" customHeight="1" thickBot="1">
      <c r="A18" s="362" t="s">
        <v>43</v>
      </c>
      <c r="B18" s="362"/>
      <c r="C18" s="362"/>
      <c r="D18" s="362"/>
      <c r="E18" s="362"/>
      <c r="F18" s="362"/>
      <c r="G18" s="362"/>
      <c r="H18" s="362"/>
      <c r="I18" s="362"/>
      <c r="J18" s="362"/>
    </row>
    <row r="19" spans="1:12" s="18" customFormat="1" ht="66.75" customHeight="1" thickTop="1" thickBot="1">
      <c r="A19" s="151" t="s">
        <v>10</v>
      </c>
      <c r="B19" s="152" t="s">
        <v>35</v>
      </c>
      <c r="C19" s="153"/>
      <c r="D19" s="336" t="s">
        <v>36</v>
      </c>
      <c r="E19" s="337"/>
      <c r="F19" s="337"/>
      <c r="G19" s="338"/>
      <c r="H19" s="154" t="s">
        <v>2</v>
      </c>
      <c r="I19" s="154" t="s">
        <v>3</v>
      </c>
      <c r="J19" s="155" t="s">
        <v>4</v>
      </c>
      <c r="K19" s="58"/>
      <c r="L19" s="58"/>
    </row>
    <row r="20" spans="1:12" ht="78" customHeight="1" thickTop="1">
      <c r="A20" s="119">
        <v>1</v>
      </c>
      <c r="B20" s="363" t="s">
        <v>97</v>
      </c>
      <c r="C20" s="364"/>
      <c r="D20" s="365" t="s">
        <v>37</v>
      </c>
      <c r="E20" s="366"/>
      <c r="F20" s="366"/>
      <c r="G20" s="367"/>
      <c r="H20" s="149"/>
      <c r="I20" s="149"/>
      <c r="J20" s="150"/>
    </row>
    <row r="21" spans="1:12" ht="312.75" customHeight="1">
      <c r="A21" s="46">
        <v>2</v>
      </c>
      <c r="B21" s="346" t="s">
        <v>98</v>
      </c>
      <c r="C21" s="276"/>
      <c r="D21" s="347" t="s">
        <v>99</v>
      </c>
      <c r="E21" s="348"/>
      <c r="F21" s="348"/>
      <c r="G21" s="349"/>
      <c r="H21" s="141"/>
      <c r="I21" s="141"/>
      <c r="J21" s="48"/>
    </row>
    <row r="22" spans="1:12" ht="64.5" customHeight="1">
      <c r="A22" s="46">
        <v>3</v>
      </c>
      <c r="B22" s="346" t="s">
        <v>100</v>
      </c>
      <c r="C22" s="276"/>
      <c r="D22" s="347" t="s">
        <v>82</v>
      </c>
      <c r="E22" s="348"/>
      <c r="F22" s="348"/>
      <c r="G22" s="349"/>
      <c r="H22" s="141"/>
      <c r="I22" s="141"/>
      <c r="J22" s="48"/>
    </row>
    <row r="23" spans="1:12" ht="243.75" customHeight="1">
      <c r="A23" s="46">
        <v>4</v>
      </c>
      <c r="B23" s="346" t="s">
        <v>38</v>
      </c>
      <c r="C23" s="276"/>
      <c r="D23" s="347" t="s">
        <v>101</v>
      </c>
      <c r="E23" s="348"/>
      <c r="F23" s="348"/>
      <c r="G23" s="349"/>
      <c r="H23" s="141"/>
      <c r="I23" s="141"/>
      <c r="J23" s="48"/>
    </row>
    <row r="24" spans="1:12" ht="261.75" customHeight="1">
      <c r="A24" s="46">
        <v>5</v>
      </c>
      <c r="B24" s="346" t="s">
        <v>39</v>
      </c>
      <c r="C24" s="276"/>
      <c r="D24" s="347" t="s">
        <v>102</v>
      </c>
      <c r="E24" s="348"/>
      <c r="F24" s="348"/>
      <c r="G24" s="349"/>
      <c r="H24" s="141"/>
      <c r="I24" s="141"/>
      <c r="J24" s="48"/>
    </row>
    <row r="25" spans="1:12" ht="115.5" customHeight="1">
      <c r="A25" s="46">
        <v>6</v>
      </c>
      <c r="B25" s="346" t="s">
        <v>103</v>
      </c>
      <c r="C25" s="276"/>
      <c r="D25" s="347" t="s">
        <v>104</v>
      </c>
      <c r="E25" s="348"/>
      <c r="F25" s="348"/>
      <c r="G25" s="349"/>
      <c r="H25" s="141"/>
      <c r="I25" s="141"/>
      <c r="J25" s="48"/>
    </row>
    <row r="26" spans="1:12" ht="145.5" customHeight="1">
      <c r="A26" s="46">
        <v>7</v>
      </c>
      <c r="B26" s="346" t="s">
        <v>40</v>
      </c>
      <c r="C26" s="276"/>
      <c r="D26" s="347" t="s">
        <v>105</v>
      </c>
      <c r="E26" s="348"/>
      <c r="F26" s="348"/>
      <c r="G26" s="349"/>
      <c r="H26" s="141"/>
      <c r="I26" s="141"/>
      <c r="J26" s="48"/>
    </row>
    <row r="27" spans="1:12" ht="112.5" customHeight="1">
      <c r="A27" s="46">
        <v>8</v>
      </c>
      <c r="B27" s="346" t="s">
        <v>106</v>
      </c>
      <c r="C27" s="276"/>
      <c r="D27" s="347" t="s">
        <v>83</v>
      </c>
      <c r="E27" s="348"/>
      <c r="F27" s="348"/>
      <c r="G27" s="349"/>
      <c r="H27" s="141"/>
      <c r="I27" s="141"/>
      <c r="J27" s="48"/>
    </row>
    <row r="28" spans="1:12" ht="92.25" customHeight="1" thickBot="1">
      <c r="A28" s="56">
        <v>9</v>
      </c>
      <c r="B28" s="350" t="s">
        <v>41</v>
      </c>
      <c r="C28" s="351"/>
      <c r="D28" s="352" t="s">
        <v>107</v>
      </c>
      <c r="E28" s="353"/>
      <c r="F28" s="353"/>
      <c r="G28" s="354"/>
      <c r="H28" s="221"/>
      <c r="I28" s="221"/>
      <c r="J28" s="148"/>
    </row>
    <row r="29" spans="1:12" ht="92.25" customHeight="1" thickTop="1">
      <c r="A29" s="52"/>
      <c r="B29" s="146"/>
      <c r="C29" s="146"/>
      <c r="D29" s="142"/>
      <c r="E29" s="142"/>
      <c r="F29" s="142"/>
      <c r="G29" s="142"/>
      <c r="H29" s="54"/>
      <c r="I29" s="54"/>
      <c r="J29" s="54"/>
    </row>
    <row r="30" spans="1:12" ht="46.5" customHeight="1" thickBot="1">
      <c r="A30" s="52"/>
      <c r="B30" s="207" t="s">
        <v>64</v>
      </c>
      <c r="C30" s="146">
        <f>C13</f>
        <v>0</v>
      </c>
      <c r="D30" s="142"/>
      <c r="E30" s="142"/>
      <c r="F30" s="142"/>
      <c r="G30" s="142"/>
      <c r="H30" s="54"/>
      <c r="I30" s="54"/>
      <c r="J30" s="54"/>
      <c r="K30" s="2"/>
    </row>
    <row r="31" spans="1:12" ht="82.5" customHeight="1" thickTop="1">
      <c r="A31" s="144"/>
      <c r="B31" s="355" t="s">
        <v>42</v>
      </c>
      <c r="C31" s="356"/>
      <c r="D31" s="356"/>
      <c r="E31" s="356"/>
      <c r="F31" s="356"/>
      <c r="G31" s="356"/>
      <c r="H31" s="356"/>
      <c r="I31" s="356"/>
      <c r="J31" s="357"/>
    </row>
    <row r="32" spans="1:12" ht="36.75" customHeight="1" thickBot="1">
      <c r="A32" s="145"/>
      <c r="B32" s="358" t="s">
        <v>43</v>
      </c>
      <c r="C32" s="359"/>
      <c r="D32" s="359"/>
      <c r="E32" s="359"/>
      <c r="F32" s="359"/>
      <c r="G32" s="359"/>
      <c r="H32" s="359"/>
      <c r="I32" s="359"/>
      <c r="J32" s="360"/>
    </row>
    <row r="33" spans="1:11" s="17" customFormat="1" ht="79.5" customHeight="1" thickTop="1" thickBot="1">
      <c r="A33" s="159" t="s">
        <v>10</v>
      </c>
      <c r="B33" s="334" t="s">
        <v>35</v>
      </c>
      <c r="C33" s="335"/>
      <c r="D33" s="336" t="s">
        <v>36</v>
      </c>
      <c r="E33" s="337"/>
      <c r="F33" s="337"/>
      <c r="G33" s="338"/>
      <c r="H33" s="154" t="s">
        <v>2</v>
      </c>
      <c r="I33" s="154" t="s">
        <v>3</v>
      </c>
      <c r="J33" s="155" t="s">
        <v>4</v>
      </c>
      <c r="K33" s="36"/>
    </row>
    <row r="34" spans="1:11" s="36" customFormat="1" ht="225.75" customHeight="1" thickTop="1">
      <c r="A34" s="156" t="s">
        <v>5</v>
      </c>
      <c r="B34" s="339" t="s">
        <v>126</v>
      </c>
      <c r="C34" s="340"/>
      <c r="D34" s="341" t="s">
        <v>125</v>
      </c>
      <c r="E34" s="342"/>
      <c r="F34" s="342"/>
      <c r="G34" s="343"/>
      <c r="H34" s="157"/>
      <c r="I34" s="157"/>
      <c r="J34" s="158"/>
    </row>
    <row r="35" spans="1:11" s="36" customFormat="1" ht="136.5" customHeight="1">
      <c r="A35" s="49" t="s">
        <v>6</v>
      </c>
      <c r="B35" s="344" t="s">
        <v>127</v>
      </c>
      <c r="C35" s="284"/>
      <c r="D35" s="345" t="s">
        <v>128</v>
      </c>
      <c r="E35" s="330"/>
      <c r="F35" s="330"/>
      <c r="G35" s="331"/>
      <c r="H35" s="50"/>
      <c r="I35" s="50"/>
      <c r="J35" s="51"/>
    </row>
    <row r="36" spans="1:11" s="36" customFormat="1" ht="115.5" customHeight="1">
      <c r="A36" s="49" t="s">
        <v>7</v>
      </c>
      <c r="B36" s="344" t="s">
        <v>129</v>
      </c>
      <c r="C36" s="284"/>
      <c r="D36" s="345" t="s">
        <v>130</v>
      </c>
      <c r="E36" s="330"/>
      <c r="F36" s="330"/>
      <c r="G36" s="331"/>
      <c r="H36" s="50"/>
      <c r="I36" s="50"/>
      <c r="J36" s="51"/>
    </row>
    <row r="37" spans="1:11" s="36" customFormat="1" ht="347.25" customHeight="1">
      <c r="A37" s="49" t="s">
        <v>8</v>
      </c>
      <c r="B37" s="328" t="s">
        <v>131</v>
      </c>
      <c r="C37" s="284"/>
      <c r="D37" s="329" t="s">
        <v>132</v>
      </c>
      <c r="E37" s="330"/>
      <c r="F37" s="330"/>
      <c r="G37" s="331"/>
      <c r="H37" s="50"/>
      <c r="I37" s="50"/>
      <c r="J37" s="51"/>
    </row>
    <row r="38" spans="1:11" s="36" customFormat="1" ht="102.75" customHeight="1">
      <c r="A38" s="49" t="s">
        <v>9</v>
      </c>
      <c r="B38" s="328" t="s">
        <v>133</v>
      </c>
      <c r="C38" s="284"/>
      <c r="D38" s="329" t="s">
        <v>134</v>
      </c>
      <c r="E38" s="330"/>
      <c r="F38" s="330"/>
      <c r="G38" s="331"/>
      <c r="H38" s="50"/>
      <c r="I38" s="50"/>
      <c r="J38" s="51"/>
    </row>
    <row r="39" spans="1:11" ht="126" customHeight="1">
      <c r="A39" s="46" t="s">
        <v>51</v>
      </c>
      <c r="B39" s="332" t="s">
        <v>135</v>
      </c>
      <c r="C39" s="332"/>
      <c r="D39" s="333" t="s">
        <v>136</v>
      </c>
      <c r="E39" s="333"/>
      <c r="F39" s="333"/>
      <c r="G39" s="333"/>
      <c r="H39" s="141"/>
      <c r="I39" s="141"/>
      <c r="J39" s="48"/>
    </row>
    <row r="40" spans="1:11" ht="57.75" hidden="1" customHeight="1" thickBot="1">
      <c r="A40" s="52"/>
      <c r="B40" s="53"/>
      <c r="C40" s="53"/>
      <c r="D40" s="53"/>
      <c r="E40" s="53"/>
      <c r="F40" s="53"/>
      <c r="G40" s="53"/>
      <c r="H40" s="54"/>
      <c r="I40" s="54"/>
      <c r="J40" s="160"/>
    </row>
    <row r="41" spans="1:11" ht="30.75" customHeight="1" thickBot="1">
      <c r="A41" s="52"/>
      <c r="B41" s="53"/>
      <c r="C41" s="53"/>
      <c r="D41" s="53"/>
      <c r="E41" s="53"/>
      <c r="F41" s="53"/>
      <c r="G41" s="53"/>
      <c r="H41" s="54"/>
      <c r="I41" s="54"/>
      <c r="J41" s="167"/>
      <c r="K41" s="2"/>
    </row>
    <row r="42" spans="1:11" ht="39.75" customHeight="1" thickTop="1">
      <c r="A42" s="168" t="s">
        <v>10</v>
      </c>
      <c r="B42" s="325" t="s">
        <v>94</v>
      </c>
      <c r="C42" s="325"/>
      <c r="D42" s="325"/>
      <c r="E42" s="325"/>
      <c r="F42" s="325"/>
      <c r="G42" s="325"/>
      <c r="H42" s="324" t="s">
        <v>17</v>
      </c>
      <c r="I42" s="324"/>
      <c r="J42" s="169" t="s">
        <v>18</v>
      </c>
    </row>
    <row r="43" spans="1:11" ht="57.75" customHeight="1" thickBot="1">
      <c r="A43" s="56" t="s">
        <v>5</v>
      </c>
      <c r="B43" s="326" t="s">
        <v>93</v>
      </c>
      <c r="C43" s="326"/>
      <c r="D43" s="326"/>
      <c r="E43" s="326"/>
      <c r="F43" s="326"/>
      <c r="G43" s="326"/>
      <c r="H43" s="327"/>
      <c r="I43" s="327"/>
      <c r="J43" s="148"/>
    </row>
    <row r="44" spans="1:11" ht="38.25" customHeight="1" thickTop="1" thickBot="1">
      <c r="A44" s="161"/>
      <c r="B44" s="143"/>
      <c r="C44" s="142"/>
      <c r="D44" s="142"/>
      <c r="E44" s="142"/>
      <c r="F44" s="142"/>
      <c r="G44" s="142"/>
      <c r="H44" s="54"/>
      <c r="I44" s="54"/>
      <c r="J44" s="54"/>
    </row>
    <row r="45" spans="1:11" ht="42" customHeight="1" thickTop="1" thickBot="1">
      <c r="A45" s="201" t="s">
        <v>10</v>
      </c>
      <c r="B45" s="289" t="s">
        <v>16</v>
      </c>
      <c r="C45" s="290"/>
      <c r="D45" s="290"/>
      <c r="E45" s="290"/>
      <c r="F45" s="290"/>
      <c r="G45" s="291"/>
      <c r="H45" s="306" t="s">
        <v>17</v>
      </c>
      <c r="I45" s="300"/>
      <c r="J45" s="223" t="s">
        <v>18</v>
      </c>
    </row>
    <row r="46" spans="1:11" ht="48" customHeight="1" thickTop="1">
      <c r="A46" s="144" t="s">
        <v>5</v>
      </c>
      <c r="B46" s="292" t="s">
        <v>45</v>
      </c>
      <c r="C46" s="292"/>
      <c r="D46" s="292"/>
      <c r="E46" s="292"/>
      <c r="F46" s="292"/>
      <c r="G46" s="292"/>
      <c r="H46" s="293"/>
      <c r="I46" s="294"/>
      <c r="J46" s="224"/>
    </row>
    <row r="47" spans="1:11" ht="48" customHeight="1">
      <c r="A47" s="46" t="s">
        <v>6</v>
      </c>
      <c r="B47" s="295" t="s">
        <v>86</v>
      </c>
      <c r="C47" s="295"/>
      <c r="D47" s="295"/>
      <c r="E47" s="295"/>
      <c r="F47" s="295"/>
      <c r="G47" s="295"/>
      <c r="H47" s="296"/>
      <c r="I47" s="296"/>
      <c r="J47" s="209"/>
      <c r="K47" s="2"/>
    </row>
    <row r="48" spans="1:11" ht="48" customHeight="1" thickBot="1">
      <c r="A48" s="56" t="s">
        <v>7</v>
      </c>
      <c r="B48" s="319" t="s">
        <v>87</v>
      </c>
      <c r="C48" s="319"/>
      <c r="D48" s="319"/>
      <c r="E48" s="319"/>
      <c r="F48" s="319"/>
      <c r="G48" s="319"/>
      <c r="H48" s="320"/>
      <c r="I48" s="320"/>
      <c r="J48" s="210"/>
      <c r="K48" s="2"/>
    </row>
    <row r="49" spans="1:11" ht="117" customHeight="1" thickTop="1">
      <c r="A49" s="163"/>
      <c r="B49" s="164"/>
      <c r="C49" s="165"/>
      <c r="D49" s="166"/>
      <c r="E49" s="166"/>
      <c r="F49" s="321"/>
      <c r="G49" s="322"/>
      <c r="H49" s="323"/>
      <c r="I49" s="323"/>
      <c r="J49" s="315"/>
    </row>
    <row r="50" spans="1:11" s="35" customFormat="1" ht="69" customHeight="1">
      <c r="A50" s="42"/>
      <c r="B50" s="39" t="str">
        <f>B13</f>
        <v>Numer ewidencyjny wniosku:</v>
      </c>
      <c r="C50" s="137">
        <f>C13</f>
        <v>0</v>
      </c>
      <c r="D50" s="243"/>
      <c r="E50" s="243"/>
      <c r="F50" s="43"/>
      <c r="G50" s="44"/>
      <c r="H50" s="44"/>
      <c r="I50" s="44"/>
      <c r="J50" s="44"/>
    </row>
    <row r="51" spans="1:11" ht="70.5" customHeight="1">
      <c r="A51" s="244" t="s">
        <v>58</v>
      </c>
      <c r="B51" s="244"/>
      <c r="C51" s="244"/>
      <c r="D51" s="244"/>
      <c r="E51" s="244"/>
      <c r="F51" s="244"/>
      <c r="G51" s="244"/>
      <c r="H51" s="244"/>
      <c r="I51" s="244"/>
      <c r="J51" s="244"/>
    </row>
    <row r="52" spans="1:11" ht="408.95" customHeight="1">
      <c r="D52" s="3"/>
    </row>
    <row r="53" spans="1:11" ht="409.5" customHeight="1">
      <c r="D53" s="3"/>
      <c r="F53" s="310"/>
      <c r="G53" s="311"/>
      <c r="H53" s="218"/>
      <c r="I53" s="218"/>
    </row>
    <row r="54" spans="1:11" ht="325.5" customHeight="1">
      <c r="B54" s="22"/>
      <c r="C54" s="22"/>
      <c r="D54" s="59"/>
      <c r="E54" s="22"/>
      <c r="F54" s="219"/>
      <c r="G54" s="220"/>
      <c r="H54" s="220"/>
      <c r="I54" s="220"/>
      <c r="J54" s="26"/>
    </row>
    <row r="55" spans="1:11" s="13" customFormat="1" ht="54.75" customHeight="1">
      <c r="A55" s="20"/>
      <c r="B55" s="37"/>
      <c r="C55" s="312" t="s">
        <v>54</v>
      </c>
      <c r="D55" s="312"/>
      <c r="E55" s="312"/>
      <c r="F55" s="312"/>
      <c r="G55" s="312"/>
      <c r="H55" s="60"/>
      <c r="I55" s="60"/>
      <c r="J55" s="32"/>
    </row>
    <row r="56" spans="1:11" ht="133.5" customHeight="1">
      <c r="B56" s="57"/>
      <c r="C56" s="216"/>
      <c r="D56" s="59"/>
      <c r="E56" s="22"/>
      <c r="F56" s="313"/>
      <c r="G56" s="314"/>
      <c r="H56" s="315"/>
      <c r="I56" s="315"/>
      <c r="J56" s="315"/>
      <c r="K56" s="6"/>
    </row>
    <row r="57" spans="1:11" s="35" customFormat="1" ht="81" customHeight="1">
      <c r="A57" s="12"/>
      <c r="B57" s="39" t="str">
        <f>B13</f>
        <v>Numer ewidencyjny wniosku:</v>
      </c>
      <c r="C57" s="170">
        <f>C13</f>
        <v>0</v>
      </c>
      <c r="D57" s="316"/>
      <c r="E57" s="316"/>
      <c r="F57" s="11"/>
    </row>
    <row r="58" spans="1:11" ht="81" customHeight="1">
      <c r="B58" s="61"/>
      <c r="C58" s="317" t="s">
        <v>55</v>
      </c>
      <c r="D58" s="317"/>
      <c r="E58" s="317"/>
      <c r="F58" s="317"/>
      <c r="G58" s="317"/>
      <c r="H58" s="318"/>
      <c r="I58" s="318"/>
      <c r="J58" s="318"/>
    </row>
    <row r="59" spans="1:11" ht="57.75" customHeight="1">
      <c r="B59" s="297" t="s">
        <v>46</v>
      </c>
      <c r="C59" s="297"/>
      <c r="D59" s="297"/>
      <c r="E59" s="297"/>
      <c r="F59" s="297"/>
      <c r="G59" s="297"/>
      <c r="H59" s="297"/>
      <c r="I59" s="297"/>
      <c r="J59" s="297"/>
    </row>
    <row r="60" spans="1:11" ht="54.75" customHeight="1" thickBot="1">
      <c r="B60" s="63"/>
      <c r="C60" s="42"/>
      <c r="D60" s="62"/>
      <c r="E60" s="22"/>
      <c r="F60" s="22"/>
      <c r="G60" s="26"/>
      <c r="H60" s="26"/>
      <c r="I60" s="26"/>
      <c r="J60" s="26"/>
    </row>
    <row r="61" spans="1:11" ht="72.75" customHeight="1" thickTop="1">
      <c r="A61" s="298" t="s">
        <v>10</v>
      </c>
      <c r="B61" s="300" t="s">
        <v>11</v>
      </c>
      <c r="C61" s="300"/>
      <c r="D61" s="302" t="s">
        <v>13</v>
      </c>
      <c r="E61" s="302" t="s">
        <v>12</v>
      </c>
      <c r="F61" s="302" t="s">
        <v>25</v>
      </c>
      <c r="G61" s="302" t="s">
        <v>0</v>
      </c>
      <c r="H61" s="306" t="s">
        <v>56</v>
      </c>
      <c r="I61" s="300"/>
      <c r="J61" s="307"/>
    </row>
    <row r="62" spans="1:11" s="4" customFormat="1" ht="115.5" customHeight="1" thickBot="1">
      <c r="A62" s="299"/>
      <c r="B62" s="301"/>
      <c r="C62" s="301"/>
      <c r="D62" s="303"/>
      <c r="E62" s="303"/>
      <c r="F62" s="303"/>
      <c r="G62" s="303"/>
      <c r="H62" s="308"/>
      <c r="I62" s="301"/>
      <c r="J62" s="309"/>
    </row>
    <row r="63" spans="1:11" ht="116.25" customHeight="1" thickTop="1">
      <c r="A63" s="117" t="s">
        <v>5</v>
      </c>
      <c r="B63" s="279" t="s">
        <v>113</v>
      </c>
      <c r="C63" s="280"/>
      <c r="D63" s="66" t="s">
        <v>137</v>
      </c>
      <c r="E63" s="67">
        <v>1</v>
      </c>
      <c r="F63" s="68">
        <v>8</v>
      </c>
      <c r="G63" s="72"/>
      <c r="H63" s="456"/>
      <c r="I63" s="456"/>
      <c r="J63" s="457"/>
    </row>
    <row r="64" spans="1:11" ht="127.5" customHeight="1">
      <c r="A64" s="117" t="s">
        <v>6</v>
      </c>
      <c r="B64" s="283" t="s">
        <v>114</v>
      </c>
      <c r="C64" s="284"/>
      <c r="D64" s="66" t="s">
        <v>108</v>
      </c>
      <c r="E64" s="70">
        <v>5</v>
      </c>
      <c r="F64" s="71">
        <v>5</v>
      </c>
      <c r="G64" s="139"/>
      <c r="H64" s="458"/>
      <c r="I64" s="458"/>
      <c r="J64" s="459"/>
    </row>
    <row r="65" spans="1:11" ht="123.75" customHeight="1">
      <c r="A65" s="117" t="s">
        <v>7</v>
      </c>
      <c r="B65" s="283" t="s">
        <v>115</v>
      </c>
      <c r="C65" s="284"/>
      <c r="D65" s="66" t="s">
        <v>116</v>
      </c>
      <c r="E65" s="70">
        <v>2</v>
      </c>
      <c r="F65" s="71">
        <v>4</v>
      </c>
      <c r="G65" s="139"/>
      <c r="H65" s="450"/>
      <c r="I65" s="451"/>
      <c r="J65" s="452"/>
    </row>
    <row r="66" spans="1:11" ht="82.5" customHeight="1">
      <c r="A66" s="117" t="s">
        <v>8</v>
      </c>
      <c r="B66" s="275" t="s">
        <v>117</v>
      </c>
      <c r="C66" s="276"/>
      <c r="D66" s="66" t="s">
        <v>116</v>
      </c>
      <c r="E66" s="70">
        <v>2</v>
      </c>
      <c r="F66" s="73">
        <v>4</v>
      </c>
      <c r="G66" s="139"/>
      <c r="H66" s="450"/>
      <c r="I66" s="451"/>
      <c r="J66" s="452"/>
    </row>
    <row r="67" spans="1:11" ht="82.5" customHeight="1">
      <c r="A67" s="117" t="s">
        <v>9</v>
      </c>
      <c r="B67" s="275" t="s">
        <v>141</v>
      </c>
      <c r="C67" s="276"/>
      <c r="D67" s="66" t="s">
        <v>85</v>
      </c>
      <c r="E67" s="70">
        <v>2</v>
      </c>
      <c r="F67" s="73">
        <v>6</v>
      </c>
      <c r="G67" s="139"/>
      <c r="H67" s="450"/>
      <c r="I67" s="451"/>
      <c r="J67" s="452"/>
    </row>
    <row r="68" spans="1:11" ht="85.5" customHeight="1">
      <c r="A68" s="117" t="s">
        <v>51</v>
      </c>
      <c r="B68" s="238" t="s">
        <v>145</v>
      </c>
      <c r="C68" s="239"/>
      <c r="D68" s="66" t="s">
        <v>108</v>
      </c>
      <c r="E68" s="70">
        <v>5</v>
      </c>
      <c r="F68" s="71">
        <v>5</v>
      </c>
      <c r="G68" s="139"/>
      <c r="H68" s="450"/>
      <c r="I68" s="451"/>
      <c r="J68" s="452"/>
    </row>
    <row r="69" spans="1:11" ht="85.5" customHeight="1">
      <c r="A69" s="117" t="s">
        <v>52</v>
      </c>
      <c r="B69" s="238" t="s">
        <v>146</v>
      </c>
      <c r="C69" s="239"/>
      <c r="D69" s="66" t="s">
        <v>116</v>
      </c>
      <c r="E69" s="70">
        <v>3</v>
      </c>
      <c r="F69" s="71">
        <v>6</v>
      </c>
      <c r="G69" s="139"/>
      <c r="H69" s="450"/>
      <c r="I69" s="451"/>
      <c r="J69" s="452"/>
      <c r="K69" s="162"/>
    </row>
    <row r="70" spans="1:11" ht="85.5" customHeight="1">
      <c r="A70" s="117" t="s">
        <v>84</v>
      </c>
      <c r="B70" s="238" t="s">
        <v>120</v>
      </c>
      <c r="C70" s="239"/>
      <c r="D70" s="66" t="s">
        <v>110</v>
      </c>
      <c r="E70" s="70">
        <v>2</v>
      </c>
      <c r="F70" s="71">
        <v>6</v>
      </c>
      <c r="G70" s="139"/>
      <c r="H70" s="450"/>
      <c r="I70" s="451"/>
      <c r="J70" s="452"/>
      <c r="K70" s="162"/>
    </row>
    <row r="71" spans="1:11" ht="85.5" customHeight="1">
      <c r="A71" s="117" t="s">
        <v>109</v>
      </c>
      <c r="B71" s="275" t="s">
        <v>148</v>
      </c>
      <c r="C71" s="276"/>
      <c r="D71" s="231" t="s">
        <v>116</v>
      </c>
      <c r="E71" s="232">
        <v>2</v>
      </c>
      <c r="F71" s="233">
        <v>4</v>
      </c>
      <c r="G71" s="234"/>
      <c r="H71" s="450"/>
      <c r="I71" s="451"/>
      <c r="J71" s="452"/>
      <c r="K71" s="162"/>
    </row>
    <row r="72" spans="1:11" ht="85.5" customHeight="1" thickBot="1">
      <c r="A72" s="117" t="s">
        <v>147</v>
      </c>
      <c r="B72" s="238" t="s">
        <v>119</v>
      </c>
      <c r="C72" s="239"/>
      <c r="D72" s="66" t="s">
        <v>118</v>
      </c>
      <c r="E72" s="70">
        <v>2</v>
      </c>
      <c r="F72" s="71">
        <v>8</v>
      </c>
      <c r="G72" s="139"/>
      <c r="H72" s="453"/>
      <c r="I72" s="454"/>
      <c r="J72" s="455"/>
      <c r="K72" s="162"/>
    </row>
    <row r="73" spans="1:11" ht="105" customHeight="1" thickTop="1" thickBot="1">
      <c r="A73" s="118"/>
      <c r="B73" s="271" t="s">
        <v>14</v>
      </c>
      <c r="C73" s="272"/>
      <c r="D73" s="74"/>
      <c r="E73" s="74"/>
      <c r="F73" s="75">
        <f>SUM(F63:F72)</f>
        <v>56</v>
      </c>
      <c r="G73" s="74"/>
      <c r="H73" s="447"/>
      <c r="I73" s="448"/>
      <c r="J73" s="449"/>
    </row>
    <row r="74" spans="1:11" ht="151.5" customHeight="1" thickTop="1">
      <c r="A74" s="52"/>
      <c r="B74" s="57"/>
      <c r="C74" s="76"/>
      <c r="D74" s="76"/>
      <c r="E74" s="76"/>
      <c r="F74" s="77"/>
      <c r="G74" s="76"/>
      <c r="H74" s="242"/>
      <c r="I74" s="242"/>
      <c r="J74" s="242"/>
    </row>
    <row r="75" spans="1:11" s="35" customFormat="1" ht="79.5" customHeight="1">
      <c r="A75" s="12"/>
      <c r="B75" s="39" t="str">
        <f>B13</f>
        <v>Numer ewidencyjny wniosku:</v>
      </c>
      <c r="C75" s="137">
        <f>C13</f>
        <v>0</v>
      </c>
      <c r="D75" s="243"/>
      <c r="E75" s="243"/>
      <c r="F75" s="43"/>
      <c r="G75" s="44"/>
      <c r="H75" s="44"/>
      <c r="I75" s="44"/>
      <c r="J75" s="44"/>
      <c r="K75" s="44"/>
    </row>
    <row r="76" spans="1:11" s="125" customFormat="1" ht="85.5" customHeight="1">
      <c r="A76" s="21"/>
      <c r="B76" s="244" t="s">
        <v>33</v>
      </c>
      <c r="C76" s="244"/>
      <c r="D76" s="244"/>
      <c r="E76" s="244"/>
      <c r="F76" s="244"/>
      <c r="G76" s="244"/>
      <c r="H76" s="244"/>
      <c r="I76" s="244"/>
      <c r="J76" s="244"/>
      <c r="K76" s="244"/>
    </row>
    <row r="77" spans="1:11" s="125" customFormat="1" ht="66" customHeight="1">
      <c r="A77" s="21"/>
      <c r="B77" s="9"/>
      <c r="C77" s="7"/>
      <c r="D77" s="7"/>
      <c r="E77" s="8"/>
      <c r="F77" s="8"/>
      <c r="G77" s="8"/>
      <c r="H77" s="8"/>
      <c r="I77" s="8"/>
      <c r="J77" s="8"/>
    </row>
    <row r="78" spans="1:11" s="125" customFormat="1" ht="409.5" customHeight="1">
      <c r="A78" s="20"/>
      <c r="B78" s="5"/>
      <c r="C78" s="5"/>
      <c r="D78" s="5"/>
      <c r="G78"/>
      <c r="H78"/>
      <c r="I78"/>
    </row>
    <row r="79" spans="1:11" ht="359.25" customHeight="1">
      <c r="D79" s="1"/>
    </row>
    <row r="80" spans="1:11" ht="284.25" customHeight="1">
      <c r="D80" s="1"/>
    </row>
    <row r="81" spans="1:11" s="35" customFormat="1" ht="92.25" customHeight="1">
      <c r="A81" s="245" t="s">
        <v>20</v>
      </c>
      <c r="B81" s="246"/>
      <c r="C81" s="78"/>
      <c r="D81" s="216" t="s">
        <v>21</v>
      </c>
      <c r="E81" s="247"/>
      <c r="F81" s="247"/>
      <c r="G81" s="247"/>
      <c r="H81" s="247"/>
      <c r="I81" s="247"/>
      <c r="J81" s="89"/>
      <c r="K81" s="44"/>
    </row>
    <row r="82" spans="1:11" s="35" customFormat="1" ht="105.75" customHeight="1">
      <c r="A82" s="90"/>
      <c r="B82" s="79"/>
      <c r="C82" s="91"/>
      <c r="D82" s="216"/>
      <c r="E82" s="216"/>
      <c r="F82" s="216"/>
      <c r="G82" s="216"/>
      <c r="H82" s="216"/>
      <c r="I82" s="216"/>
      <c r="J82" s="92"/>
      <c r="K82" s="44"/>
    </row>
    <row r="83" spans="1:11" s="35" customFormat="1" ht="105.75" customHeight="1">
      <c r="A83" s="90"/>
      <c r="B83" s="79"/>
      <c r="C83" s="91"/>
      <c r="D83" s="216"/>
      <c r="E83" s="216"/>
      <c r="F83" s="216"/>
      <c r="G83" s="216"/>
      <c r="H83" s="216"/>
      <c r="I83" s="216"/>
      <c r="J83" s="92"/>
      <c r="K83" s="44"/>
    </row>
    <row r="84" spans="1:11" s="35" customFormat="1" ht="46.5" customHeight="1" thickBot="1">
      <c r="A84" s="90"/>
      <c r="B84" s="200" t="str">
        <f>B75</f>
        <v>Numer ewidencyjny wniosku:</v>
      </c>
      <c r="C84" s="91">
        <f>C75</f>
        <v>0</v>
      </c>
      <c r="D84" s="216"/>
      <c r="E84" s="216"/>
      <c r="F84" s="216"/>
      <c r="G84" s="216"/>
      <c r="H84" s="216"/>
      <c r="I84" s="216"/>
      <c r="J84" s="92"/>
      <c r="K84" s="44"/>
    </row>
    <row r="85" spans="1:11" s="35" customFormat="1" ht="74.25" customHeight="1" thickTop="1" thickBot="1">
      <c r="A85" s="248" t="s">
        <v>57</v>
      </c>
      <c r="B85" s="249"/>
      <c r="C85" s="249"/>
      <c r="D85" s="249"/>
      <c r="E85" s="249"/>
      <c r="F85" s="249"/>
      <c r="G85" s="249"/>
      <c r="H85" s="249"/>
      <c r="I85" s="249"/>
      <c r="J85" s="250"/>
    </row>
    <row r="86" spans="1:11" s="10" customFormat="1" ht="78" customHeight="1" thickTop="1">
      <c r="A86" s="55" t="s">
        <v>10</v>
      </c>
      <c r="B86" s="80" t="s">
        <v>92</v>
      </c>
      <c r="C86" s="259" t="s">
        <v>36</v>
      </c>
      <c r="D86" s="260"/>
      <c r="E86" s="260"/>
      <c r="F86" s="260"/>
      <c r="G86" s="260"/>
      <c r="H86" s="260"/>
      <c r="I86" s="260"/>
      <c r="J86" s="261"/>
    </row>
    <row r="87" spans="1:11" s="35" customFormat="1" ht="408.75" customHeight="1">
      <c r="A87" s="208">
        <v>1</v>
      </c>
      <c r="B87" s="213" t="s">
        <v>113</v>
      </c>
      <c r="C87" s="254" t="s">
        <v>154</v>
      </c>
      <c r="D87" s="269"/>
      <c r="E87" s="269"/>
      <c r="F87" s="269"/>
      <c r="G87" s="269"/>
      <c r="H87" s="269"/>
      <c r="I87" s="269"/>
      <c r="J87" s="270"/>
    </row>
    <row r="88" spans="1:11" s="10" customFormat="1" ht="223.5" customHeight="1">
      <c r="A88" s="215" t="s">
        <v>6</v>
      </c>
      <c r="B88" s="82" t="s">
        <v>114</v>
      </c>
      <c r="C88" s="262" t="s">
        <v>138</v>
      </c>
      <c r="D88" s="252"/>
      <c r="E88" s="252"/>
      <c r="F88" s="252"/>
      <c r="G88" s="252"/>
      <c r="H88" s="252"/>
      <c r="I88" s="252"/>
      <c r="J88" s="263"/>
    </row>
    <row r="89" spans="1:11" s="10" customFormat="1" ht="189" customHeight="1">
      <c r="A89" s="214" t="s">
        <v>7</v>
      </c>
      <c r="B89" s="84" t="s">
        <v>115</v>
      </c>
      <c r="C89" s="264" t="s">
        <v>139</v>
      </c>
      <c r="D89" s="265"/>
      <c r="E89" s="265"/>
      <c r="F89" s="265"/>
      <c r="G89" s="265"/>
      <c r="H89" s="265"/>
      <c r="I89" s="265"/>
      <c r="J89" s="266"/>
    </row>
    <row r="90" spans="1:11" ht="157.5" customHeight="1">
      <c r="A90" s="214" t="s">
        <v>8</v>
      </c>
      <c r="B90" s="84" t="s">
        <v>117</v>
      </c>
      <c r="C90" s="262" t="s">
        <v>140</v>
      </c>
      <c r="D90" s="267"/>
      <c r="E90" s="267"/>
      <c r="F90" s="267"/>
      <c r="G90" s="267"/>
      <c r="H90" s="267"/>
      <c r="I90" s="267"/>
      <c r="J90" s="268"/>
    </row>
    <row r="91" spans="1:11" ht="295.5" customHeight="1">
      <c r="A91" s="214" t="s">
        <v>9</v>
      </c>
      <c r="B91" s="85" t="s">
        <v>141</v>
      </c>
      <c r="C91" s="254" t="s">
        <v>142</v>
      </c>
      <c r="D91" s="255"/>
      <c r="E91" s="255"/>
      <c r="F91" s="255"/>
      <c r="G91" s="255"/>
      <c r="H91" s="255"/>
      <c r="I91" s="255"/>
      <c r="J91" s="256"/>
    </row>
    <row r="92" spans="1:11" ht="123" customHeight="1">
      <c r="A92" s="208" t="s">
        <v>51</v>
      </c>
      <c r="B92" s="217" t="s">
        <v>143</v>
      </c>
      <c r="C92" s="257" t="s">
        <v>144</v>
      </c>
      <c r="D92" s="257"/>
      <c r="E92" s="257"/>
      <c r="F92" s="257"/>
      <c r="G92" s="257"/>
      <c r="H92" s="257"/>
      <c r="I92" s="257"/>
      <c r="J92" s="258"/>
    </row>
    <row r="93" spans="1:11" ht="146.25" customHeight="1">
      <c r="A93" s="208" t="s">
        <v>52</v>
      </c>
      <c r="B93" s="217" t="s">
        <v>146</v>
      </c>
      <c r="C93" s="236" t="s">
        <v>153</v>
      </c>
      <c r="D93" s="236"/>
      <c r="E93" s="236"/>
      <c r="F93" s="236"/>
      <c r="G93" s="236"/>
      <c r="H93" s="236"/>
      <c r="I93" s="236"/>
      <c r="J93" s="237"/>
    </row>
    <row r="94" spans="1:11" ht="177" customHeight="1">
      <c r="A94" s="208" t="s">
        <v>84</v>
      </c>
      <c r="B94" s="217" t="s">
        <v>120</v>
      </c>
      <c r="C94" s="236" t="s">
        <v>152</v>
      </c>
      <c r="D94" s="236"/>
      <c r="E94" s="236"/>
      <c r="F94" s="236"/>
      <c r="G94" s="236"/>
      <c r="H94" s="236"/>
      <c r="I94" s="236"/>
      <c r="J94" s="237"/>
    </row>
    <row r="95" spans="1:11" ht="178.5" customHeight="1">
      <c r="A95" s="208" t="s">
        <v>109</v>
      </c>
      <c r="B95" s="217" t="s">
        <v>148</v>
      </c>
      <c r="C95" s="251" t="s">
        <v>150</v>
      </c>
      <c r="D95" s="252"/>
      <c r="E95" s="252"/>
      <c r="F95" s="252"/>
      <c r="G95" s="252"/>
      <c r="H95" s="252"/>
      <c r="I95" s="252"/>
      <c r="J95" s="253"/>
    </row>
    <row r="96" spans="1:11" ht="326.25" customHeight="1">
      <c r="A96" s="208" t="s">
        <v>147</v>
      </c>
      <c r="B96" s="217" t="s">
        <v>119</v>
      </c>
      <c r="C96" s="236" t="s">
        <v>151</v>
      </c>
      <c r="D96" s="236"/>
      <c r="E96" s="236"/>
      <c r="F96" s="236"/>
      <c r="G96" s="236"/>
      <c r="H96" s="236"/>
      <c r="I96" s="236"/>
      <c r="J96" s="237"/>
    </row>
    <row r="97" spans="1:10" ht="81.75" customHeight="1">
      <c r="A97" s="171"/>
      <c r="B97" s="172" t="str">
        <f>B13</f>
        <v>Numer ewidencyjny wniosku:</v>
      </c>
      <c r="C97" s="173">
        <f>C13</f>
        <v>0</v>
      </c>
      <c r="D97" s="171"/>
      <c r="E97" s="171"/>
      <c r="F97" s="171"/>
      <c r="G97" s="171"/>
      <c r="H97" s="171"/>
      <c r="I97" s="171"/>
      <c r="J97" s="171"/>
    </row>
    <row r="98" spans="1:10" ht="36" customHeight="1">
      <c r="A98" s="174"/>
      <c r="B98" s="175"/>
      <c r="C98" s="176"/>
      <c r="D98" s="175"/>
      <c r="E98" s="177"/>
      <c r="F98" s="176"/>
      <c r="G98" s="178"/>
      <c r="H98" s="178"/>
      <c r="I98" s="178"/>
      <c r="J98" s="178"/>
    </row>
    <row r="99" spans="1:10" ht="52.5" customHeight="1">
      <c r="A99" s="174"/>
      <c r="B99" s="175"/>
      <c r="C99" s="176"/>
      <c r="D99" s="175"/>
      <c r="E99" s="177"/>
      <c r="F99" s="176"/>
      <c r="G99" s="178"/>
      <c r="H99" s="178"/>
      <c r="I99" s="178"/>
      <c r="J99" s="178"/>
    </row>
    <row r="100" spans="1:10" ht="36" customHeight="1">
      <c r="A100" s="174"/>
      <c r="B100" s="175"/>
      <c r="C100" s="176"/>
      <c r="D100" s="175"/>
      <c r="E100" s="177"/>
      <c r="F100" s="176"/>
      <c r="G100" s="178"/>
      <c r="H100" s="178"/>
      <c r="I100" s="178"/>
      <c r="J100" s="178"/>
    </row>
    <row r="101" spans="1:10" ht="42.75" customHeight="1">
      <c r="A101" s="179"/>
      <c r="B101" s="179"/>
      <c r="C101" s="179"/>
      <c r="D101" s="180"/>
      <c r="E101" s="180"/>
      <c r="F101" s="180"/>
      <c r="G101" s="180"/>
      <c r="H101" s="179"/>
      <c r="I101" s="179"/>
      <c r="J101" s="179"/>
    </row>
    <row r="102" spans="1:10" ht="64.5" customHeight="1" thickBot="1">
      <c r="A102" s="204"/>
      <c r="B102" s="181"/>
      <c r="C102" s="181"/>
      <c r="D102" s="431" t="s">
        <v>63</v>
      </c>
      <c r="E102" s="431"/>
      <c r="F102" s="431"/>
      <c r="G102" s="431"/>
      <c r="H102" s="431"/>
      <c r="I102" s="204"/>
      <c r="J102" s="183"/>
    </row>
    <row r="103" spans="1:10" s="125" customFormat="1" ht="69" customHeight="1" thickTop="1" thickBot="1">
      <c r="A103" s="432"/>
      <c r="B103" s="182"/>
      <c r="C103" s="182"/>
      <c r="D103" s="433" t="s">
        <v>60</v>
      </c>
      <c r="E103" s="434"/>
      <c r="F103" s="434" t="s">
        <v>61</v>
      </c>
      <c r="G103" s="435"/>
      <c r="H103" s="182"/>
      <c r="I103" s="182"/>
      <c r="J103" s="182"/>
    </row>
    <row r="104" spans="1:10" ht="91.5" customHeight="1" thickTop="1" thickBot="1">
      <c r="A104" s="432"/>
      <c r="B104" s="182"/>
      <c r="C104" s="182"/>
      <c r="D104" s="438"/>
      <c r="E104" s="438"/>
      <c r="F104" s="438"/>
      <c r="G104" s="230"/>
      <c r="H104" s="182"/>
      <c r="I104" s="182"/>
      <c r="J104" s="182"/>
    </row>
    <row r="105" spans="1:10" ht="90" customHeight="1" thickTop="1">
      <c r="A105" s="184"/>
      <c r="B105" s="185"/>
      <c r="C105" s="185"/>
      <c r="D105" s="443"/>
      <c r="E105" s="443"/>
      <c r="F105" s="443"/>
      <c r="G105" s="443"/>
      <c r="H105" s="186"/>
      <c r="I105" s="186"/>
      <c r="J105" s="186"/>
    </row>
    <row r="106" spans="1:10" ht="121.5" customHeight="1">
      <c r="A106" s="184"/>
      <c r="B106" s="185"/>
      <c r="C106" s="185"/>
      <c r="D106" s="187"/>
      <c r="E106" s="188" t="s">
        <v>62</v>
      </c>
      <c r="F106" s="189"/>
      <c r="G106" s="189"/>
      <c r="H106" s="186"/>
      <c r="I106" s="186"/>
      <c r="J106" s="186"/>
    </row>
    <row r="107" spans="1:10" ht="48" customHeight="1">
      <c r="A107" s="184"/>
      <c r="B107" s="190"/>
      <c r="C107" s="190"/>
      <c r="D107" s="444" t="s">
        <v>95</v>
      </c>
      <c r="E107" s="444"/>
      <c r="F107" s="444"/>
      <c r="G107" s="191">
        <f>'Karta wynikowa'!H29</f>
        <v>0</v>
      </c>
      <c r="H107" s="192"/>
      <c r="I107" s="192"/>
      <c r="J107" s="192"/>
    </row>
    <row r="108" spans="1:10" ht="30" customHeight="1">
      <c r="A108" s="445"/>
      <c r="B108" s="446"/>
      <c r="C108" s="446"/>
      <c r="D108" s="446"/>
      <c r="E108" s="446"/>
      <c r="F108" s="446"/>
      <c r="G108" s="446"/>
      <c r="H108" s="182"/>
      <c r="I108" s="182"/>
      <c r="J108" s="193"/>
    </row>
    <row r="109" spans="1:10" ht="34.5" hidden="1" customHeight="1">
      <c r="A109" s="193"/>
      <c r="B109" s="439"/>
      <c r="C109" s="439"/>
      <c r="D109" s="439"/>
      <c r="E109" s="439"/>
      <c r="F109" s="186"/>
      <c r="G109" s="202"/>
      <c r="H109" s="182"/>
      <c r="I109" s="182"/>
      <c r="J109" s="193"/>
    </row>
    <row r="110" spans="1:10" ht="35.25" hidden="1" customHeight="1">
      <c r="A110" s="182"/>
      <c r="B110" s="439"/>
      <c r="C110" s="439"/>
      <c r="D110" s="439"/>
      <c r="E110" s="439"/>
      <c r="F110" s="186"/>
      <c r="G110" s="202"/>
      <c r="H110" s="182"/>
      <c r="I110" s="182"/>
      <c r="J110" s="182"/>
    </row>
    <row r="111" spans="1:10" ht="35.25" hidden="1" customHeight="1">
      <c r="A111" s="204"/>
      <c r="B111" s="439"/>
      <c r="C111" s="439"/>
      <c r="D111" s="439"/>
      <c r="E111" s="439"/>
      <c r="F111" s="186"/>
      <c r="G111" s="186"/>
      <c r="H111" s="182"/>
      <c r="I111" s="182"/>
      <c r="J111" s="183"/>
    </row>
    <row r="112" spans="1:10" ht="35.25" hidden="1" customHeight="1">
      <c r="A112" s="204"/>
      <c r="B112" s="439"/>
      <c r="C112" s="439"/>
      <c r="D112" s="440"/>
      <c r="E112" s="202"/>
      <c r="F112" s="186"/>
      <c r="G112" s="186"/>
      <c r="H112" s="182"/>
      <c r="I112" s="182"/>
      <c r="J112" s="183"/>
    </row>
    <row r="113" spans="1:10" ht="35.25" hidden="1" customHeight="1">
      <c r="A113" s="182"/>
      <c r="B113" s="202"/>
      <c r="C113" s="202"/>
      <c r="D113" s="202"/>
      <c r="E113" s="202"/>
      <c r="F113" s="186"/>
      <c r="G113" s="186"/>
      <c r="H113" s="182"/>
      <c r="I113" s="182"/>
      <c r="J113" s="182"/>
    </row>
    <row r="114" spans="1:10" ht="35.25" hidden="1" customHeight="1">
      <c r="A114" s="182"/>
      <c r="B114" s="439"/>
      <c r="C114" s="439"/>
      <c r="D114" s="440"/>
      <c r="E114" s="202"/>
      <c r="F114" s="186"/>
      <c r="G114" s="186"/>
      <c r="H114" s="182"/>
      <c r="I114" s="182"/>
      <c r="J114" s="182"/>
    </row>
    <row r="115" spans="1:10" ht="35.25" customHeight="1">
      <c r="A115" s="182"/>
      <c r="B115" s="202"/>
      <c r="C115" s="202"/>
      <c r="D115" s="203"/>
      <c r="E115" s="202"/>
      <c r="F115" s="186"/>
      <c r="G115" s="186"/>
      <c r="H115" s="182"/>
      <c r="I115" s="182"/>
      <c r="J115" s="182"/>
    </row>
    <row r="116" spans="1:10" ht="35.25" customHeight="1">
      <c r="A116" s="182"/>
      <c r="B116" s="202"/>
      <c r="C116" s="194" t="s">
        <v>96</v>
      </c>
      <c r="D116" s="203"/>
      <c r="E116" s="195">
        <f>'Karta wynikowa'!D31</f>
        <v>0</v>
      </c>
      <c r="F116" s="186"/>
      <c r="G116" s="194" t="s">
        <v>21</v>
      </c>
      <c r="H116" s="441"/>
      <c r="I116" s="442"/>
      <c r="J116" s="442"/>
    </row>
    <row r="117" spans="1:10" ht="35.25" customHeight="1">
      <c r="A117" s="182"/>
      <c r="B117" s="202"/>
      <c r="C117" s="194"/>
      <c r="D117" s="203"/>
      <c r="E117" s="202"/>
      <c r="F117" s="186"/>
      <c r="G117" s="196"/>
      <c r="H117" s="182"/>
      <c r="I117" s="182"/>
      <c r="J117" s="182"/>
    </row>
    <row r="118" spans="1:10" ht="35.25" customHeight="1">
      <c r="A118" s="182"/>
      <c r="B118" s="202"/>
      <c r="C118" s="194"/>
      <c r="D118" s="203"/>
      <c r="E118" s="202"/>
      <c r="F118" s="186"/>
      <c r="G118" s="196"/>
      <c r="H118" s="182"/>
      <c r="I118" s="182"/>
      <c r="J118" s="182"/>
    </row>
    <row r="119" spans="1:10" ht="35.25" customHeight="1">
      <c r="A119" s="182"/>
      <c r="B119" s="202"/>
      <c r="C119" s="437" t="s">
        <v>111</v>
      </c>
      <c r="D119" s="437"/>
      <c r="E119" s="437"/>
      <c r="F119" s="437"/>
      <c r="G119" s="437"/>
      <c r="H119" s="437"/>
      <c r="I119" s="437"/>
      <c r="J119" s="182"/>
    </row>
    <row r="120" spans="1:10" s="26" customFormat="1" ht="56.25" customHeight="1">
      <c r="A120" s="197"/>
      <c r="B120" s="225"/>
      <c r="C120" s="194"/>
      <c r="D120" s="211"/>
      <c r="E120" s="205"/>
      <c r="F120" s="205"/>
      <c r="G120" s="205"/>
      <c r="H120" s="197"/>
      <c r="I120" s="197"/>
      <c r="J120" s="198"/>
    </row>
    <row r="121" spans="1:10" ht="169.5" customHeight="1">
      <c r="A121" s="199"/>
      <c r="B121" s="235"/>
      <c r="C121" s="436" t="s">
        <v>112</v>
      </c>
      <c r="D121" s="436"/>
      <c r="E121" s="436"/>
      <c r="F121" s="436"/>
      <c r="G121" s="436"/>
      <c r="H121" s="436"/>
      <c r="I121" s="436"/>
      <c r="J121" s="199"/>
    </row>
    <row r="122" spans="1:10" ht="78" customHeight="1">
      <c r="A122" s="199"/>
      <c r="B122" s="226"/>
      <c r="C122" s="430" t="s">
        <v>149</v>
      </c>
      <c r="D122" s="430"/>
      <c r="E122" s="430"/>
      <c r="F122" s="430"/>
      <c r="G122" s="430"/>
      <c r="H122" s="430"/>
      <c r="I122" s="430"/>
      <c r="J122" s="199"/>
    </row>
    <row r="123" spans="1:10" ht="63.75" customHeight="1">
      <c r="A123"/>
      <c r="B123" s="226"/>
      <c r="C123" s="430"/>
      <c r="D123" s="430"/>
      <c r="E123" s="430"/>
      <c r="F123" s="430"/>
      <c r="G123" s="430"/>
      <c r="H123" s="430"/>
      <c r="I123" s="430"/>
    </row>
    <row r="124" spans="1:10" ht="33.75">
      <c r="A124"/>
      <c r="B124" s="226"/>
      <c r="C124" s="96"/>
      <c r="D124" s="23"/>
      <c r="E124" s="227"/>
      <c r="F124" s="227"/>
      <c r="G124" s="228"/>
    </row>
    <row r="125" spans="1:10" ht="33.75">
      <c r="B125" s="226"/>
      <c r="C125" s="229"/>
      <c r="D125" s="212"/>
      <c r="E125" s="227"/>
      <c r="F125" s="227"/>
      <c r="G125" s="228"/>
    </row>
  </sheetData>
  <sheetProtection formatCells="0" formatColumns="0" formatRows="0" autoFilter="0"/>
  <protectedRanges>
    <protectedRange sqref="H20:I21" name="Zakres5"/>
    <protectedRange sqref="G65:G72" name="Rozstęp2"/>
    <protectedRange sqref="A14:J14" name="Rozstęp1"/>
    <protectedRange sqref="A76:K84" name="Rozstęp3"/>
    <protectedRange sqref="I65:J72" name="Rozstęp4"/>
    <protectedRange sqref="H20:I21" name="Zakres6"/>
    <protectedRange sqref="H46:J48" name="Zakres7"/>
    <protectedRange sqref="A52:J57" name="Zakres8"/>
    <protectedRange sqref="H23:I32 H39:I44" name="Zakres9"/>
    <protectedRange sqref="A13:J13 A8:J11" name="Rozstęp1_1"/>
    <protectedRange sqref="A12:J12" name="Rozstęp1_1_1"/>
    <protectedRange sqref="G63:G64" name="Rozstęp2_3"/>
    <protectedRange sqref="I63:J64" name="Rozstęp4_1"/>
  </protectedRanges>
  <mergeCells count="143">
    <mergeCell ref="A2:J2"/>
    <mergeCell ref="B3:C3"/>
    <mergeCell ref="D3:J3"/>
    <mergeCell ref="B4:C4"/>
    <mergeCell ref="D4:J4"/>
    <mergeCell ref="B5:C5"/>
    <mergeCell ref="D5:J5"/>
    <mergeCell ref="D9:E9"/>
    <mergeCell ref="D10:E10"/>
    <mergeCell ref="D11:E11"/>
    <mergeCell ref="D12:E12"/>
    <mergeCell ref="D14:E14"/>
    <mergeCell ref="A15:J15"/>
    <mergeCell ref="B6:C6"/>
    <mergeCell ref="D6:J6"/>
    <mergeCell ref="B7:C7"/>
    <mergeCell ref="D7:J7"/>
    <mergeCell ref="B8:C8"/>
    <mergeCell ref="D8:J8"/>
    <mergeCell ref="B22:C22"/>
    <mergeCell ref="D22:G22"/>
    <mergeCell ref="B23:C23"/>
    <mergeCell ref="D23:G23"/>
    <mergeCell ref="B24:C24"/>
    <mergeCell ref="D24:G24"/>
    <mergeCell ref="B17:J17"/>
    <mergeCell ref="A18:J18"/>
    <mergeCell ref="D19:G19"/>
    <mergeCell ref="B20:C20"/>
    <mergeCell ref="D20:G20"/>
    <mergeCell ref="B21:C21"/>
    <mergeCell ref="D21:G21"/>
    <mergeCell ref="B28:C28"/>
    <mergeCell ref="D28:G28"/>
    <mergeCell ref="B31:J31"/>
    <mergeCell ref="B32:J32"/>
    <mergeCell ref="B33:C33"/>
    <mergeCell ref="D33:G33"/>
    <mergeCell ref="B25:C25"/>
    <mergeCell ref="D25:G25"/>
    <mergeCell ref="B26:C26"/>
    <mergeCell ref="D26:G26"/>
    <mergeCell ref="B27:C27"/>
    <mergeCell ref="D27:G27"/>
    <mergeCell ref="B37:C37"/>
    <mergeCell ref="D37:G37"/>
    <mergeCell ref="B38:C38"/>
    <mergeCell ref="D38:G38"/>
    <mergeCell ref="B39:C39"/>
    <mergeCell ref="D39:G39"/>
    <mergeCell ref="B34:C34"/>
    <mergeCell ref="D34:G34"/>
    <mergeCell ref="B35:C35"/>
    <mergeCell ref="D35:G35"/>
    <mergeCell ref="B36:C36"/>
    <mergeCell ref="D36:G36"/>
    <mergeCell ref="B46:G46"/>
    <mergeCell ref="H46:I46"/>
    <mergeCell ref="B47:G47"/>
    <mergeCell ref="H47:I47"/>
    <mergeCell ref="B48:G48"/>
    <mergeCell ref="H48:I48"/>
    <mergeCell ref="B42:G42"/>
    <mergeCell ref="H42:I42"/>
    <mergeCell ref="B43:G43"/>
    <mergeCell ref="H43:I43"/>
    <mergeCell ref="B45:G45"/>
    <mergeCell ref="H45:I45"/>
    <mergeCell ref="F56:G56"/>
    <mergeCell ref="H56:J56"/>
    <mergeCell ref="D57:E57"/>
    <mergeCell ref="C58:G58"/>
    <mergeCell ref="H58:J58"/>
    <mergeCell ref="B59:J59"/>
    <mergeCell ref="F49:G49"/>
    <mergeCell ref="H49:J49"/>
    <mergeCell ref="D50:E50"/>
    <mergeCell ref="A51:J51"/>
    <mergeCell ref="F53:G53"/>
    <mergeCell ref="C55:G55"/>
    <mergeCell ref="B63:C63"/>
    <mergeCell ref="B64:C64"/>
    <mergeCell ref="B65:C65"/>
    <mergeCell ref="G61:G62"/>
    <mergeCell ref="H61:J62"/>
    <mergeCell ref="H63:J63"/>
    <mergeCell ref="A61:A62"/>
    <mergeCell ref="B61:C62"/>
    <mergeCell ref="D61:D62"/>
    <mergeCell ref="E61:E62"/>
    <mergeCell ref="F61:F62"/>
    <mergeCell ref="H64:J64"/>
    <mergeCell ref="H65:J65"/>
    <mergeCell ref="B72:C72"/>
    <mergeCell ref="B73:C73"/>
    <mergeCell ref="H74:J74"/>
    <mergeCell ref="D75:E75"/>
    <mergeCell ref="B69:C69"/>
    <mergeCell ref="B70:C70"/>
    <mergeCell ref="B71:C71"/>
    <mergeCell ref="B66:C66"/>
    <mergeCell ref="B67:C67"/>
    <mergeCell ref="B68:C68"/>
    <mergeCell ref="H73:J73"/>
    <mergeCell ref="H66:J66"/>
    <mergeCell ref="H67:J67"/>
    <mergeCell ref="H68:J68"/>
    <mergeCell ref="H69:J69"/>
    <mergeCell ref="H70:J70"/>
    <mergeCell ref="H71:J71"/>
    <mergeCell ref="H72:J72"/>
    <mergeCell ref="C88:J88"/>
    <mergeCell ref="C89:J89"/>
    <mergeCell ref="C90:J90"/>
    <mergeCell ref="C91:J91"/>
    <mergeCell ref="C92:J92"/>
    <mergeCell ref="C93:J93"/>
    <mergeCell ref="B76:K76"/>
    <mergeCell ref="A81:B81"/>
    <mergeCell ref="E81:I81"/>
    <mergeCell ref="A85:J85"/>
    <mergeCell ref="C86:J86"/>
    <mergeCell ref="C87:J87"/>
    <mergeCell ref="C94:J94"/>
    <mergeCell ref="C95:J95"/>
    <mergeCell ref="C96:J96"/>
    <mergeCell ref="C122:I123"/>
    <mergeCell ref="D102:H102"/>
    <mergeCell ref="A103:A104"/>
    <mergeCell ref="D103:E103"/>
    <mergeCell ref="F103:G103"/>
    <mergeCell ref="C121:I121"/>
    <mergeCell ref="C119:I119"/>
    <mergeCell ref="D104:F104"/>
    <mergeCell ref="B112:D112"/>
    <mergeCell ref="B114:D114"/>
    <mergeCell ref="H116:J116"/>
    <mergeCell ref="D105:G105"/>
    <mergeCell ref="D107:F107"/>
    <mergeCell ref="A108:G108"/>
    <mergeCell ref="B109:E109"/>
    <mergeCell ref="B110:E110"/>
    <mergeCell ref="B111:E111"/>
  </mergeCells>
  <printOptions horizontalCentered="1"/>
  <pageMargins left="0.15748031496062992" right="0.19685039370078741" top="0.51181102362204722" bottom="0.35433070866141736" header="0.31496062992125984" footer="0.31496062992125984"/>
  <pageSetup paperSize="9" scale="29" fitToHeight="20" orientation="landscape" r:id="rId1"/>
  <headerFooter>
    <oddHeader xml:space="preserve">&amp;L&amp;"Arial,Pogrubiony"&amp;22
&amp;C&amp;G&amp;R&amp;"Arial,Pogrubiony"&amp;20Wzór Karty Oceny Merytorycznej dla Działania 2.1. RPOWŚ 2014-2020&amp;"Arial,Normalny"&amp;10
</oddHeader>
    <oddFooter xml:space="preserve">&amp;C&amp;18Strona &amp;P z &amp;N
</oddFooter>
  </headerFooter>
  <rowBreaks count="7" manualBreakCount="7">
    <brk id="13" max="9" man="1"/>
    <brk id="28" max="9" man="1"/>
    <brk id="49" max="9" man="1"/>
    <brk id="56" max="9" man="1"/>
    <brk id="74" max="9" man="1"/>
    <brk id="82" max="9" man="1"/>
    <brk id="96" max="9" man="1"/>
  </rowBreaks>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4</vt:i4>
      </vt:variant>
      <vt:variant>
        <vt:lpstr>Zakresy nazwane</vt:lpstr>
      </vt:variant>
      <vt:variant>
        <vt:i4>7</vt:i4>
      </vt:variant>
    </vt:vector>
  </HeadingPairs>
  <TitlesOfParts>
    <vt:vector size="11" baseType="lpstr">
      <vt:lpstr>Oceniający 1</vt:lpstr>
      <vt:lpstr>Oceniający 2</vt:lpstr>
      <vt:lpstr>Karta wynikowa</vt:lpstr>
      <vt:lpstr>Karta info dla Wnioskodawcy</vt:lpstr>
      <vt:lpstr>'Karta info dla Wnioskodawcy'!Obszar_wydruku</vt:lpstr>
      <vt:lpstr>'Karta wynikowa'!Obszar_wydruku</vt:lpstr>
      <vt:lpstr>'Oceniający 1'!Obszar_wydruku</vt:lpstr>
      <vt:lpstr>'Oceniający 2'!Obszar_wydruku</vt:lpstr>
      <vt:lpstr>'Karta info dla Wnioskodawcy'!OLE_LINK1</vt:lpstr>
      <vt:lpstr>'Oceniający 1'!OLE_LINK1</vt:lpstr>
      <vt:lpstr>'Oceniający 2'!OLE_LINK1</vt:lpstr>
    </vt:vector>
  </TitlesOfParts>
  <Company>Urząd Marszałkowski</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WW</dc:creator>
  <cp:lastModifiedBy>Kralka, Anna</cp:lastModifiedBy>
  <cp:lastPrinted>2016-11-23T07:34:09Z</cp:lastPrinted>
  <dcterms:created xsi:type="dcterms:W3CDTF">2008-04-25T12:39:43Z</dcterms:created>
  <dcterms:modified xsi:type="dcterms:W3CDTF">2016-11-28T12:12:08Z</dcterms:modified>
</cp:coreProperties>
</file>