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Default Extension="vml" ContentType="application/vnd.openxmlformats-officedocument.vmlDrawing"/>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codeName="mikro" defaultThemeVersion="124226"/>
  <bookViews>
    <workbookView xWindow="0" yWindow="255" windowWidth="15480" windowHeight="10530" tabRatio="617"/>
  </bookViews>
  <sheets>
    <sheet name="Oceniający 1" sheetId="17" r:id="rId1"/>
    <sheet name="Oceniający 2" sheetId="42" r:id="rId2"/>
    <sheet name="Karta wynikowa" sheetId="16" r:id="rId3"/>
    <sheet name="Karta info dla Wnioskodawcy" sheetId="43" r:id="rId4"/>
  </sheets>
  <definedNames>
    <definedName name="_ftn1" localSheetId="3">'Karta info dla Wnioskodawcy'!#REF!</definedName>
    <definedName name="_ftn1" localSheetId="2">'Karta wynikowa'!#REF!</definedName>
    <definedName name="_ftn1" localSheetId="0">'Oceniający 1'!#REF!</definedName>
    <definedName name="_ftn1" localSheetId="1">'Oceniający 2'!#REF!</definedName>
    <definedName name="_ftnref1" localSheetId="3">'Karta info dla Wnioskodawcy'!#REF!</definedName>
    <definedName name="_ftnref1" localSheetId="2">'Karta wynikowa'!#REF!</definedName>
    <definedName name="_ftnref1" localSheetId="0">'Oceniający 1'!#REF!</definedName>
    <definedName name="_ftnref1" localSheetId="1">'Oceniający 2'!#REF!</definedName>
    <definedName name="dd" localSheetId="3">#REF!</definedName>
    <definedName name="dd" localSheetId="1">#REF!</definedName>
    <definedName name="dd">#REF!</definedName>
    <definedName name="excelblog_Dziesiatki">{"dziesięć";"dwadzieścia";"trzydzieści";"czterdzieści";"pięćdziesiąt";"sześćdziesiąt";"siedemdziesiąt";"osiemdziesiąt";"dziewięćdziesiąt"}</definedName>
    <definedName name="excelblog_Jednosci">{"jeden";"dwa";"trzy";"cztery";"pięć";"sześć";"siedem";"osiem";"dziewięć";"dziesięć";"jedenaście";"dwanaście";"trzynaście";"czternaście";"piętnaście";"szestnaście";"siedemnaście";"osiemnaście";"dziewiętnaście";"dwadzieścia"}</definedName>
    <definedName name="excelblog_Komunikat1">"W polu z kwotą nie znajduje się liczba"</definedName>
    <definedName name="excelblog_Komunikat2">"Kwota do zamiany jest nieprawidłowa (zbyt duża lub ujemna)"</definedName>
    <definedName name="excelblog_Setki">{"sto";"dwieście";"trzysta";"czterysta";"pięćset";"sześćset";"siedemset";"osiemset";"dziewięcset"}</definedName>
    <definedName name="_xlnm.Print_Area" localSheetId="3">'Karta info dla Wnioskodawcy'!$A$1:$J$115</definedName>
    <definedName name="_xlnm.Print_Area" localSheetId="2">'Karta wynikowa'!$A$1:$J$38</definedName>
    <definedName name="_xlnm.Print_Area" localSheetId="0">'Oceniający 1'!$A$1:$J$88</definedName>
    <definedName name="_xlnm.Print_Area" localSheetId="1">'Oceniający 2'!$A$1:$J$88</definedName>
    <definedName name="OLE_LINK1" localSheetId="3">'Karta info dla Wnioskodawcy'!$D$13</definedName>
    <definedName name="OLE_LINK1" localSheetId="2">'Karta wynikowa'!#REF!</definedName>
    <definedName name="OLE_LINK1" localSheetId="0">'Oceniający 1'!$D$13</definedName>
    <definedName name="OLE_LINK1" localSheetId="1">'Oceniający 2'!$D$13</definedName>
    <definedName name="slownie" localSheetId="3">#REF!</definedName>
    <definedName name="slownie" localSheetId="2">#REF!</definedName>
    <definedName name="slownie" localSheetId="0">#REF!</definedName>
    <definedName name="slownie" localSheetId="1">#REF!</definedName>
    <definedName name="slownie">#REF!</definedName>
  </definedNames>
  <calcPr calcId="125725"/>
</workbook>
</file>

<file path=xl/calcChain.xml><?xml version="1.0" encoding="utf-8"?>
<calcChain xmlns="http://schemas.openxmlformats.org/spreadsheetml/2006/main">
  <c r="G68" i="43"/>
  <c r="E108"/>
  <c r="G99"/>
  <c r="B70"/>
  <c r="B79" s="1"/>
  <c r="B89" s="1"/>
  <c r="F68"/>
  <c r="B56"/>
  <c r="B49"/>
  <c r="B14"/>
  <c r="J13"/>
  <c r="C13"/>
  <c r="C14" s="1"/>
  <c r="D12"/>
  <c r="D11"/>
  <c r="D10"/>
  <c r="D9"/>
  <c r="D8"/>
  <c r="D7"/>
  <c r="J13" i="42"/>
  <c r="C13"/>
  <c r="C70" s="1"/>
  <c r="C79" s="1"/>
  <c r="D12"/>
  <c r="D11"/>
  <c r="D10"/>
  <c r="D9"/>
  <c r="D8"/>
  <c r="D7"/>
  <c r="B70"/>
  <c r="B79" s="1"/>
  <c r="F68"/>
  <c r="H67"/>
  <c r="H66"/>
  <c r="H65"/>
  <c r="H64"/>
  <c r="H63"/>
  <c r="H62"/>
  <c r="B56"/>
  <c r="B49"/>
  <c r="B14"/>
  <c r="D31" i="16"/>
  <c r="H26"/>
  <c r="H67" i="17"/>
  <c r="C30"/>
  <c r="C30" i="42" l="1"/>
  <c r="C56"/>
  <c r="H68"/>
  <c r="C49"/>
  <c r="C30" i="43"/>
  <c r="C49"/>
  <c r="C56"/>
  <c r="C70"/>
  <c r="C79" s="1"/>
  <c r="C89" s="1"/>
  <c r="C14" i="42"/>
  <c r="C2" i="16" l="1"/>
  <c r="B2"/>
  <c r="F31" l="1"/>
  <c r="E26"/>
  <c r="E25"/>
  <c r="D13"/>
  <c r="D12"/>
  <c r="D11"/>
  <c r="D10"/>
  <c r="D9"/>
  <c r="D8"/>
  <c r="D6" l="1"/>
  <c r="D5"/>
  <c r="D4"/>
  <c r="C70" i="17"/>
  <c r="C79" s="1"/>
  <c r="B70"/>
  <c r="B79" s="1"/>
  <c r="F68"/>
  <c r="H66"/>
  <c r="H65"/>
  <c r="H64"/>
  <c r="H63"/>
  <c r="H62"/>
  <c r="C56"/>
  <c r="B56"/>
  <c r="C49"/>
  <c r="B49"/>
  <c r="C14"/>
  <c r="B14"/>
  <c r="H68" l="1"/>
  <c r="H25" i="16" s="1"/>
  <c r="H28" s="1"/>
  <c r="H29" s="1"/>
</calcChain>
</file>

<file path=xl/sharedStrings.xml><?xml version="1.0" encoding="utf-8"?>
<sst xmlns="http://schemas.openxmlformats.org/spreadsheetml/2006/main" count="471" uniqueCount="139">
  <si>
    <t>Liczba punktów uzyskanych po zważeniu</t>
  </si>
  <si>
    <t>Wartość całkowita projektu:</t>
  </si>
  <si>
    <t>Tak</t>
  </si>
  <si>
    <t>Nie</t>
  </si>
  <si>
    <t>Nie dotyczy</t>
  </si>
  <si>
    <t>1.</t>
  </si>
  <si>
    <t>2.</t>
  </si>
  <si>
    <t>3.</t>
  </si>
  <si>
    <t>4.</t>
  </si>
  <si>
    <t>5.</t>
  </si>
  <si>
    <t>Lp.</t>
  </si>
  <si>
    <t>Kryterium</t>
  </si>
  <si>
    <t>Waga</t>
  </si>
  <si>
    <t>Punktacja</t>
  </si>
  <si>
    <t>RAZEM</t>
  </si>
  <si>
    <t xml:space="preserve">Data złożenia do Sekretariatu Naboru Wniosków : </t>
  </si>
  <si>
    <t>Wynik oceny dopuszczającej</t>
  </si>
  <si>
    <t>TAK</t>
  </si>
  <si>
    <t>NIE</t>
  </si>
  <si>
    <t>po zważeniu</t>
  </si>
  <si>
    <t>Proponowana kwota dofinansowania:</t>
  </si>
  <si>
    <t>słownie:</t>
  </si>
  <si>
    <t>Liczba punktów uzyskanych</t>
  </si>
  <si>
    <t xml:space="preserve">Tytuł projektu: </t>
  </si>
  <si>
    <t>Data:</t>
  </si>
  <si>
    <t>Maks. 
liczba 
pkt.</t>
  </si>
  <si>
    <t>przed  zważeniem</t>
  </si>
  <si>
    <t>Podpis  Oceniającego:
……………………………………….</t>
  </si>
  <si>
    <t xml:space="preserve">
Podpis  Oceniającego:
……………………………………….</t>
  </si>
  <si>
    <t>OŚ PRIORYTETOWA:</t>
  </si>
  <si>
    <t>DZIAŁANIE:</t>
  </si>
  <si>
    <t xml:space="preserve"> 
Podpis oceniającego:</t>
  </si>
  <si>
    <t xml:space="preserve">Typ projektu: </t>
  </si>
  <si>
    <t>Uzasadnienie oceny punktowej</t>
  </si>
  <si>
    <t xml:space="preserve">
uwagi 
oceniającego</t>
  </si>
  <si>
    <t xml:space="preserve">Nazwa kryterium </t>
  </si>
  <si>
    <t>Definicja kryterium (informacja o zasadach oceny)</t>
  </si>
  <si>
    <t>Przy ocenie kryterium pod uwagę brana będzie w szczególności zgodność projektu z zapisami Umowy Partnerstwa, z zapisami RPOWŚ 2014-2020, z zapisami SZOOP 2014-2020 oraz z wymogami Regulaminu konkursu.</t>
  </si>
  <si>
    <t>Właściwie przygotowana analiza finansowa i/lub ekonomiczna projektu</t>
  </si>
  <si>
    <t>Efektywność ekonomiczna projektu</t>
  </si>
  <si>
    <t>Potencjalna kwalifikowalność wydatków</t>
  </si>
  <si>
    <t>Poprawność przeprowadzenia procedury Oceny Oddziaływania na Środowisko (OOŚ)</t>
  </si>
  <si>
    <t xml:space="preserve">KRYTERIA DOPUSZCZAJĄCE SEKTOROWE </t>
  </si>
  <si>
    <t>(Niespełnienie co najmniej jednego z wymienionych poniżej kryteriów powoduje odrzucenie projektu)</t>
  </si>
  <si>
    <t xml:space="preserve">KRYTERIA DOPUSZCZAJĄCE OGÓLNE </t>
  </si>
  <si>
    <t xml:space="preserve">Przekazanie projektu do oceny punktowej </t>
  </si>
  <si>
    <t>(Nie uzyskanie co najmniej 60% maksymalnej liczby punktów powoduje odrzucenie projektu)</t>
  </si>
  <si>
    <t>KARTA OCENY MERYTORYCZNEJ
WNIOSKU O DOFINANSOWANIE PROJEKTU W RAMACH RPOWŚ 2014-2020</t>
  </si>
  <si>
    <t>PRIORYTET INWESTYCYJNY:</t>
  </si>
  <si>
    <t xml:space="preserve">Wnioskodawca: </t>
  </si>
  <si>
    <t>Koszty kwalifikowalne:</t>
  </si>
  <si>
    <t>6.</t>
  </si>
  <si>
    <t>7.</t>
  </si>
  <si>
    <t>OCENA MERYTORYCZNA</t>
  </si>
  <si>
    <t>Na II etapie oceny merytorycznej karta kończy się w tym miejscu</t>
  </si>
  <si>
    <t xml:space="preserve">KRYTERIA PUNKTOWE </t>
  </si>
  <si>
    <t>Uzasadnienie oceny</t>
  </si>
  <si>
    <t xml:space="preserve">Instrukcja dokonywania oceny punktowej projektu </t>
  </si>
  <si>
    <t>Uwagi do oceny dopuszczającej ogólnej/sektorowej:</t>
  </si>
  <si>
    <t>………………………………………………</t>
  </si>
  <si>
    <t>Pozytywny</t>
  </si>
  <si>
    <t>Negatywny</t>
  </si>
  <si>
    <t>WYNIK OCENY PUNKTOWEJ:</t>
  </si>
  <si>
    <t>WYNIK OCENY DOPUSZCZAJĄCEJ OGÓLNEJ I DOPUSZCZAJĄCEJ SEKTOROWEJ:</t>
  </si>
  <si>
    <t>Numer ewidencyjny wniosku:</t>
  </si>
  <si>
    <t>Imie i nazwisko oceniającego</t>
  </si>
  <si>
    <t>Oceniający 1</t>
  </si>
  <si>
    <t>Oceiający 2</t>
  </si>
  <si>
    <r>
      <t>Oceniający 3</t>
    </r>
    <r>
      <rPr>
        <b/>
        <vertAlign val="superscript"/>
        <sz val="22"/>
        <rFont val="Calibri"/>
        <family val="2"/>
        <charset val="238"/>
        <scheme val="minor"/>
      </rPr>
      <t>1)</t>
    </r>
  </si>
  <si>
    <t>Imię i nazwisko oceniającego</t>
  </si>
  <si>
    <t>Oceniający 2</t>
  </si>
  <si>
    <r>
      <t>Oceniający 3</t>
    </r>
    <r>
      <rPr>
        <vertAlign val="superscript"/>
        <sz val="22"/>
        <rFont val="Calibri"/>
        <family val="2"/>
        <charset val="238"/>
        <scheme val="minor"/>
      </rPr>
      <t>2)</t>
    </r>
  </si>
  <si>
    <t>Łączna liczba przyznanych punktów</t>
  </si>
  <si>
    <t>Średnia uzyskana punktacja</t>
  </si>
  <si>
    <t>Proponowana kwota dofinansowania w PLN:</t>
  </si>
  <si>
    <t>Po weryfikacji, potwierdzam zgodność danych</t>
  </si>
  <si>
    <t>Data: ………………</t>
  </si>
  <si>
    <t>Imię i nazwisko Sekretarza KOP-OM:</t>
  </si>
  <si>
    <t>………………………………….</t>
  </si>
  <si>
    <t>Podpis :</t>
  </si>
  <si>
    <t>1,2)</t>
  </si>
  <si>
    <t>Pole wypełniane w przypadku znacznej rozbieżności w ocenie, dokonanej przez  Oceniającego 1 i 2.</t>
  </si>
  <si>
    <t>Przy ocenie kryterium badana będzie w szczególności spójność pomiędzy Wnioskiem o dofinansowanie, a pozostałą dokumentacją aplikacyjną (tj. Studium wykonalności/Biznes plan, załączniki do Wniosku o dofinansowanie).</t>
  </si>
  <si>
    <t>W kryterium badana będzie w szczególności adekwatność przedstawionych wskaźników do typu projektu, poprawność ich sformułowania, właściwy dobór do każdego zakresu rzeczowego. Analizie poddana zostanie również wiarygodność, osiągalność zakładanych wartości wskaźników, jak również to, czy w sposób kompleksowy opisują one zakres rzeczowy inwestycji i odzwierciedlają zakładane cele działania/priorytetu.</t>
  </si>
  <si>
    <t xml:space="preserve">Odrzucenie projektu z powodu niespełnienia kryteriów dopuszczających ogólnych </t>
  </si>
  <si>
    <t>Odrzucenie projektu z powodu niespełnienia kryteriów dopuszczających sektorowych</t>
  </si>
  <si>
    <t xml:space="preserve">w tym EFRR: </t>
  </si>
  <si>
    <t>Wnioskowana kwota dofinansowania  :</t>
  </si>
  <si>
    <t>w tym EFRR:</t>
  </si>
  <si>
    <t>Wnioskowana kwota dofinansowania:</t>
  </si>
  <si>
    <t>Nazwa kryterium</t>
  </si>
  <si>
    <t>Czy wniosek o dofinansowanie zwrócono do oceny formalnej z uwagi na błędy formalne?</t>
  </si>
  <si>
    <t>Zwrot wniosku do oceny formalnej</t>
  </si>
  <si>
    <t>Liczba punktów uzyskanych przez projekt:</t>
  </si>
  <si>
    <t>Proponowana kwota dofinansowania PLN:</t>
  </si>
  <si>
    <t>Zgodność projektu z dokumentami programowymi na lata 2014-2020</t>
  </si>
  <si>
    <t>Zgodność projektu z obowiązującymi przepisami prawa oraz obowiązującymi wytycznymi</t>
  </si>
  <si>
    <t>Przy ocenie kryterium sprawdzane będzie w szczególności, czy projekt jest zgodny z obowiązującymi przepisami prawa odnoszącymi się do jego stosowania oraz wytycznymi Ministra właściwego ds. rozwoju regionalnego i wytycznymi Instytucji Zarządzającej RPOWŚ na lata 2014-2020. Przedmiotem analizy będzie zgodność podstawowych parametrów technicznych z obowiązującymi aktami prawnymi dotyczącymi realizowanej inwestycji oraz kwestie prawne związane z realizacją projektu np. własność gruntów/obiektów, posiadanie niezbędnych dokumentów/decyzji umożliwiających jego realizację (m.in. decyzje pozwolenia na budowę lub zgłoszenia robót budowlanych nie wymagających pozwolenia na budowę do których organ nie wniósł sprzeciwu), zgodność z branżowymi aktami prawnymi (w zależności od zakresu rzeczowego projektu) takimi jak np. Ustawa z 7 lipca 1994 r. Prawo budowlane, Rozporządzenie Ministra Infrastruktury z 12 kwietnia 2002 r. w sprawie warunków technicznych, jakim powinny odpowiadać budynki i ich usytuowanie, Rozporządzenie Ministra Transportu i Gospodarki Morskiej z 2 marca 1999 r. w sprawie warunków technicznych, jakim powinny odpowiadać drogi publiczne i ich usytuowanie, itp.</t>
  </si>
  <si>
    <t>Spójność dokumentacji projektowej</t>
  </si>
  <si>
    <t>Przy ocenie projektu weryfikacji podlegać będzie w szczególności metodologia i poprawność sporządzenia analiz w oparciu o obowiązujące przepisy prawa w tym zakresie (np. m.in. Ustawa o rachunkowości) i wytyczne (m.in. wytyczne Ministra właściwego ds. rozwoju regionalnego w zakresie zagadnień związanych z przygotowaniem projektów inwestycyjnych, w tym projektów generujących dochód i projektów hybrydowych na lata 2014-2020, wytyczne IZ RPOWŚ na lata 2014-2020 w zakresie sporządzania studium wykonalności/biznes planu). W przypadku gdy wymagane będzie obliczenie wskaźników finansowych/ ekonomicznych sprawdzane będą m.in. realność i rzetelność przyjętych założeń oraz poprawność obliczeń. Ponadto, badana będzie również trwałość finansowa Wnioskodawcy (również ewentualnych partnerów projektu) tj. m.in. czy Wnioskodawca/partnerzy posiadają środki finansowe na zrealizowanie i utrzymanie inwestycji w wymaganym okresie trwałości.</t>
  </si>
  <si>
    <t>W kryterium sprawdzane będzie w szczególności, czy przedsięwzięcie jest uzasadnione z ekonomicznego punktu widzenia. W przypadku projektów, dla których wymagane będzie obliczenie wskaźników ekonomicznych (ENPV, ERR, B/C) weryfikacja efektywności ekonomicznej projektu odbywać się będzie na podstawie wartości wymienionych powyżej wskaźników przy założeniu, że dla projektu efektywnego ekonomicznie: - wartość wskaźnika ENPV powinna być &gt; 0; - wartość wskaźnika ERR powinna przewyższać przyjętą stopę dyskontową; - relacja korzyści do kosztów (B/C) powinna być &gt; 1. W przypadku projektów, dla których nie jest możliwe oszacowanie ww. wskaźników, ocena kryterium polegać będzie na rozstrzygnięciu, czy korzyści społeczne przekraczają koszty społeczne inwestycji i czy realizacja danego projektu stanowi dla społeczeństwa najkorzystniejszy wariant. Wówczas ocena dokonywana będzie na podstawie uproszczonej analizy jakościowej i ilościowej (np. sporządzonej w formie analizy wielokryterialnej lub opisu korzyści i kosztów społecznych).</t>
  </si>
  <si>
    <t>Właściwie ustalony/obliczony poziom dofinansowania z uwzględnieniem przepisów pomocy publicznej lub przepisów dot. projektów generujących dochód</t>
  </si>
  <si>
    <t>W przypadku projektów przewidujących wystąpienie pomocy publicznej weryfikowana będzie poprawność ustalenia wartości pomocy publicznej, w tym jej intensywności, w kontekście odpowiednich limitów obowiązujących w tym zakresie. W przypadku projektów generujących dochód weryfikowana będzie poprawność ustalenia wielkości dofinansowania, w szczególności prawidłowe obliczenie tzw. luki w finansowaniu lub zastosowanie tzw. stawek ryczałtowych.</t>
  </si>
  <si>
    <t>W kryterium badana będzie w szczególności potencjalna kwalifikowalność przedstawionych we wniosku aplikacyjnym wydatków. Analiza dotyczyć będzie zasadności przedstawionych w projekcie wydatków niezbędnych do osiągnięcia planowanych celów i rezultatów oraz ich kwalifikowalność w kontekście zgodności z zapisami stosownych dokumentów dotyczących kwalifikowalności (m.in. wytyczne Ministra właściwego ds. rozwoju regionalnego i wytyczne IZ RPOWŚ na lata 2014-2020).</t>
  </si>
  <si>
    <t>Adekwatność rodzaju wskaźników do typu projektu i realność ich wartości docelowych</t>
  </si>
  <si>
    <t>W kryterium tym badana będzie w szczególności prawidłowość przeprowadzenia procedury OOŚ zgodnie z obowiązującymi przepisami prawa w tym zakresie (tj. m.in. Ustawą OOŚ, Ustawą Prawo ochrony środowiska, Ustawą Prawo wodne, Rozporządzeniem OOŚ).</t>
  </si>
  <si>
    <t>KRYTERIA ROZSTRZYGAJĄCE</t>
  </si>
  <si>
    <t>1-4</t>
  </si>
  <si>
    <t>0-1</t>
  </si>
  <si>
    <t>4 DZIEDZICTWO NATURALNE I KULTUROWE</t>
  </si>
  <si>
    <t xml:space="preserve">4.2 Gospodarka odpadami </t>
  </si>
  <si>
    <t>6a Inwestowanie w sektor gospodarki odpadami celem wypełnienia zobowiązań określonych w dorobku prawnym Unii w zakresie środowiska oraz zaspokojenia wykraczających poza te zobowiązania potrzeb inwestycyjnych określonych przez państwa członkowskie</t>
  </si>
  <si>
    <t>Efektywność  dofinansowania projektu</t>
  </si>
  <si>
    <t>1-2</t>
  </si>
  <si>
    <t>Projekt wynika z aktualnego Planu  gospodarki odpadami dla województwa świętokrzyskiego</t>
  </si>
  <si>
    <t xml:space="preserve">Zgodnie z zapisami RPOWŚ na lata 2014-2020 w tym działaniu dofinansowane będą wyłącznie projekty, które wynikają z aktualnego Planu Gospodarki Odpadami dotyczące gospodarki odpadami medycznymi i weterynaryjnymi. </t>
  </si>
  <si>
    <t xml:space="preserve">Zdolność do adaptacji do zmian klimatu i reagowania na ryzyko
powodziowe ( jeśli dotyczy)
</t>
  </si>
  <si>
    <t>Wszelkie inwestycje powinny być zaprojektowane w sposób, który przewiduje zdolność do reagowania i adaptacji do zmian klimatu oraz reagowania na ryzyko powodziowe (Strategiczny plan adaptacji dla sektorów i obszarów wrażliwych do zmiany klimatu do roku 2020 z perspektywą do roku 2030,  dyrektywa 2007/60/WE),</t>
  </si>
  <si>
    <t>Moc instalacji (ilość przekształconych odpadów (ton (Mg)/rok)</t>
  </si>
  <si>
    <t xml:space="preserve">Planowana moc instalacji nie większa niż 1 400 Mg (ton) odpadów / rok.  </t>
  </si>
  <si>
    <t>Miejsce realizacji projektu</t>
  </si>
  <si>
    <t xml:space="preserve">Inwestycja jest realizowana w regionie gospodarki odpadami komunalnymi,  w którym nie funkcjonuje instalacja do termicznego przekształcania odpadów niebezpiecznych w tym medycznych 
i weterynaryjnych. 
</t>
  </si>
  <si>
    <t xml:space="preserve">Ilość odpadów objętych projektem </t>
  </si>
  <si>
    <t>Kryterium mierzone będzie ilorazem wartości dofinansowania oraz ilości przetworzonych odpadów (PLN/Mg/rok). Kryterium promować będzie projekty o najkorzystniejszej wartości ilorazu (czyli o najmniejszej jego wartości, która oznacza, iż najniższym kosztem środków unijnych uzyskuje się największy efekt. Liczba punktów będzie zależna od osiągnięć wszystkich projektów w danym konkursie. Punktacja w ramach kryterium będzie przyznawana wg następujących zasad: nr rankingowy każdego projektu na liście ułożonej według wielkości efektywności kosztowej dzielimy przez liczbę projektów. W przypadku, gdy wynik zawiera się w przedziale: 
− 0 – 0,25 włącznie - projekt otrzymuje 4 punkty; 
− powyżej 0,25 – 0,5 włącznie - projekt otrzymuje 3 punkty, 
− powyżej 0,5 – 0,75 włącznie - projekt otrzymuje 2 punkty, 
− powyżej 0,75 – 1 - projekt otrzymuje 1 punkt 
W przypadku, gdy ocenie podlegać będą mniej niż 4 projekty, najlepszy projekt otrzyma maksymalną liczbę punktów, a pozostałe odpowiednio mniej.</t>
  </si>
  <si>
    <t>Ocenie zostanie poddany osiągnięty efekt ekologiczny w odniesieniu do ilości odpadów zagospodarowanych średniorocznie, tj:. 
- poniżej 1 000 Mg/rok – projekt otrzymuje 0 punktów
- od 1 000. Mg/rok do 1 200 tys. Mg/rok – projekt otrzymuje 1 punkt
 - od1 200 tys. Mg/rok do 1 400 tys. Mg/rok – projekt otrzymuje 2 punkty</t>
  </si>
  <si>
    <t xml:space="preserve">Rodzaj odpadów objętych projektem </t>
  </si>
  <si>
    <t xml:space="preserve">W ramach kryterium oceniany będzie stopień kompleksowości  zagospodarowanych odpadów w ramach projektu, tj.: 
- w ramach projektu będzie zagospodarowywany 1 rodzaj odpadu (medyczne lub weterynaryjne) – projekt otrzymuje 1 punkt,
 - w ramach projektu będą zagospodarowywane 2 rodzaje odpadów  (medyczne i weterynaryjne) – projekt otrzymuje 2 punkty,
</t>
  </si>
  <si>
    <t>Zaspokojenie potrzeb inwestycyjnych w zakresie termicznego przekształcania odpadów (%)</t>
  </si>
  <si>
    <t xml:space="preserve">W ramach kryterium ocenie podlegał będzie stopień zaspokojenia potrzeb inwestycyjnych w zakresie instalacji do termicznego przekształcania odpadów w województwie świętokrzyskim.
Ocenie podlegał będzie udział procentowy mocy przerobowych w projekcie w stosunku do całkowitych mocy przerobowych instalacji do termicznego przekształcania odpadów wynikających z zapotrzebowania określonego w planie gospodarki odpadami dla województwa świętokrzyskiego. 
- powyżej 70% - projekt otrzymuje 1 punkt,
- poniżej 70% - projekt otrzymuje 0 punktów.
</t>
  </si>
  <si>
    <t xml:space="preserve">Odsetek przetworzonych odpadów kierowanych na składowiska odpadów </t>
  </si>
  <si>
    <t xml:space="preserve">Ocenie podlegał będzie iloraz masy odpadów, które zostaną wytworzone w procesie przetwarzania odpadów (tj. np. popioły, żużle) i  będą kierowane na składowiska odpadów. 
- poniżej 10% - projekt otrzyma 2 punkty
- od 20% do 10% (włącznie) – projekt otrzyma 1 punkt,
- powyżej 20% (włącznie) – projekt otrzyma 0 punktów.
</t>
  </si>
  <si>
    <t>Wpływ realizacji projektu na tworzenie nowych miejsc pracy</t>
  </si>
  <si>
    <t xml:space="preserve">Podstawą przyznawania punktów w tym kryterium będzie koszt utworzenia jednego miejsca pracy obliczany jako iloraz wartości wnioskowanej kwoty dofinansowania i deklarowanej liczby nowoutworzonych miejsc pracy w wyniku realizacji projektu (wyrażonej w ekwiwalencie pełnego czasu pracy [EPC]). 
Punkty przyznawane będą w następujący sposób:
5 p. - 100 tysięcy złotych i mniej;
4 p. - powyżej 100 tys. złotych i nie więcej niż 200 tys. złotych;
3 p. - powyżej 200 tys. złotych i nie więcej niż 300 tys. złotych;
2 p. - powyżej 300 tys. złotych i nie więcej niż 400 tys. złotych;
1 p. - powyżej 400 tys. złotych i nie więcej niż 500 tys. złotych;
0 p. - powyżej 500 tys. złotych oraz w przypadku braku utworzenia nowego miejsca pracy. 
</t>
  </si>
  <si>
    <t>0-2</t>
  </si>
  <si>
    <t>0-5</t>
  </si>
  <si>
    <t xml:space="preserve">W przypadku uzyskania przez projekty, w wyniku oceny merytorycznej, jednakowej liczby punktów, o ich kolejności na liście rankingowej przesądza wyższa liczba punktów uzyskana 
w kolejnych kryteriach wskazanych jako rozstrzygające. W przypadku jednakowej liczby punktów uzyskanych w kryterium nr 1 decyduje liczba punktów uzyskana w kryterium nr 2. 
W przypadku jednakowej liczby punktów uzyskanych w kryterium nr 1 i 2 decyduje liczba punktów uzyskana w kryterium nr 3.
</t>
  </si>
  <si>
    <t xml:space="preserve">Kryterium rozstrzygające nr 1.  Efektywność dofinansowania projektu (kryterium punktowe nr 1).
Kryterium rozstrzygające nr 2.  Ilość odpadów objętych projektem  (kryterium punktowe nr 2).
Kryterium rozstrzygające nr 3.  Odsetek przetworzonych odpadów kierowanych na składowiska odpadów  (kryterium punktowe nr 5).
</t>
  </si>
  <si>
    <t>WYNIK OCENY MERYTORYCZNEJ
WNIOSKU O DOFINANSOWANIE PROJEKTU W RAMACH RPOWŚ 2014-2020</t>
  </si>
  <si>
    <t xml:space="preserve">Termiczne przekształcanie odpadów 
</t>
  </si>
</sst>
</file>

<file path=xl/styles.xml><?xml version="1.0" encoding="utf-8"?>
<styleSheet xmlns="http://schemas.openxmlformats.org/spreadsheetml/2006/main">
  <numFmts count="6">
    <numFmt numFmtId="164" formatCode="[$-F800]dddd\,\ mmmm\ dd\,\ yyyy"/>
    <numFmt numFmtId="165" formatCode="yy"/>
    <numFmt numFmtId="166" formatCode="#,##0\."/>
    <numFmt numFmtId="167" formatCode="#,##0\ &quot;zł&quot;"/>
    <numFmt numFmtId="168" formatCode="#,##0.00\ &quot;zł&quot;"/>
    <numFmt numFmtId="169" formatCode="#,##0.0\ \p\k\t\."/>
  </numFmts>
  <fonts count="87">
    <font>
      <sz val="10"/>
      <name val="Arial"/>
      <charset val="238"/>
    </font>
    <font>
      <sz val="10"/>
      <name val="Arial"/>
      <family val="2"/>
      <charset val="238"/>
    </font>
    <font>
      <sz val="11"/>
      <color indexed="8"/>
      <name val="Czcionka tekstu podstawowego"/>
      <family val="2"/>
      <charset val="238"/>
    </font>
    <font>
      <sz val="11"/>
      <color indexed="9"/>
      <name val="Czcionka tekstu podstawowego"/>
      <family val="2"/>
      <charset val="238"/>
    </font>
    <font>
      <sz val="11"/>
      <color indexed="62"/>
      <name val="Czcionka tekstu podstawowego"/>
      <family val="2"/>
      <charset val="238"/>
    </font>
    <font>
      <b/>
      <sz val="11"/>
      <color indexed="63"/>
      <name val="Czcionka tekstu podstawowego"/>
      <family val="2"/>
      <charset val="238"/>
    </font>
    <font>
      <sz val="11"/>
      <color indexed="17"/>
      <name val="Czcionka tekstu podstawowego"/>
      <family val="2"/>
      <charset val="238"/>
    </font>
    <font>
      <sz val="11"/>
      <color indexed="52"/>
      <name val="Czcionka tekstu podstawowego"/>
      <family val="2"/>
      <charset val="238"/>
    </font>
    <font>
      <b/>
      <sz val="11"/>
      <color indexed="9"/>
      <name val="Czcionka tekstu podstawowego"/>
      <family val="2"/>
      <charset val="238"/>
    </font>
    <font>
      <b/>
      <sz val="15"/>
      <color indexed="56"/>
      <name val="Czcionka tekstu podstawowego"/>
      <family val="2"/>
      <charset val="238"/>
    </font>
    <font>
      <b/>
      <sz val="13"/>
      <color indexed="56"/>
      <name val="Czcionka tekstu podstawowego"/>
      <family val="2"/>
      <charset val="238"/>
    </font>
    <font>
      <b/>
      <sz val="11"/>
      <color indexed="56"/>
      <name val="Czcionka tekstu podstawowego"/>
      <family val="2"/>
      <charset val="238"/>
    </font>
    <font>
      <sz val="11"/>
      <color indexed="60"/>
      <name val="Czcionka tekstu podstawowego"/>
      <family val="2"/>
      <charset val="238"/>
    </font>
    <font>
      <sz val="10"/>
      <name val="Arial"/>
      <family val="2"/>
      <charset val="238"/>
    </font>
    <font>
      <b/>
      <sz val="11"/>
      <color indexed="52"/>
      <name val="Czcionka tekstu podstawowego"/>
      <family val="2"/>
      <charset val="238"/>
    </font>
    <font>
      <b/>
      <sz val="11"/>
      <color indexed="8"/>
      <name val="Czcionka tekstu podstawowego"/>
      <family val="2"/>
      <charset val="238"/>
    </font>
    <font>
      <i/>
      <sz val="11"/>
      <color indexed="23"/>
      <name val="Czcionka tekstu podstawowego"/>
      <family val="2"/>
      <charset val="238"/>
    </font>
    <font>
      <sz val="11"/>
      <color indexed="10"/>
      <name val="Czcionka tekstu podstawowego"/>
      <family val="2"/>
      <charset val="238"/>
    </font>
    <font>
      <b/>
      <sz val="18"/>
      <color indexed="56"/>
      <name val="Cambria"/>
      <family val="2"/>
      <charset val="238"/>
    </font>
    <font>
      <sz val="11"/>
      <color indexed="20"/>
      <name val="Czcionka tekstu podstawowego"/>
      <family val="2"/>
      <charset val="238"/>
    </font>
    <font>
      <sz val="12"/>
      <name val="Times New Roman"/>
      <family val="1"/>
      <charset val="238"/>
    </font>
    <font>
      <sz val="11"/>
      <name val="Times New Roman"/>
      <family val="1"/>
      <charset val="238"/>
    </font>
    <font>
      <b/>
      <sz val="10"/>
      <name val="Arial"/>
      <family val="2"/>
      <charset val="238"/>
    </font>
    <font>
      <b/>
      <sz val="20"/>
      <name val="Times New Roman"/>
      <family val="1"/>
      <charset val="238"/>
    </font>
    <font>
      <sz val="16"/>
      <name val="Arial"/>
      <family val="2"/>
      <charset val="238"/>
    </font>
    <font>
      <b/>
      <sz val="24"/>
      <name val="Arial"/>
      <family val="2"/>
      <charset val="238"/>
    </font>
    <font>
      <u/>
      <sz val="10"/>
      <color indexed="12"/>
      <name val="Arial"/>
      <family val="2"/>
      <charset val="238"/>
    </font>
    <font>
      <sz val="16"/>
      <name val="Tahoma"/>
      <family val="2"/>
      <charset val="238"/>
    </font>
    <font>
      <sz val="36"/>
      <name val="Times New Roman"/>
      <family val="1"/>
      <charset val="238"/>
    </font>
    <font>
      <sz val="22"/>
      <name val="Arial"/>
      <family val="2"/>
      <charset val="238"/>
    </font>
    <font>
      <sz val="20"/>
      <name val="Arial"/>
      <family val="2"/>
      <charset val="238"/>
    </font>
    <font>
      <b/>
      <sz val="20"/>
      <name val="Arial"/>
      <family val="2"/>
      <charset val="238"/>
    </font>
    <font>
      <sz val="20"/>
      <name val="Times New Roman"/>
      <family val="1"/>
      <charset val="238"/>
    </font>
    <font>
      <sz val="24"/>
      <name val="Arial"/>
      <family val="2"/>
      <charset val="238"/>
    </font>
    <font>
      <sz val="10"/>
      <name val="Times New Roman"/>
      <family val="1"/>
      <charset val="238"/>
    </font>
    <font>
      <b/>
      <sz val="20"/>
      <name val="Tahoma"/>
      <family val="2"/>
      <charset val="238"/>
    </font>
    <font>
      <sz val="10"/>
      <name val="Calibri"/>
      <family val="2"/>
      <charset val="238"/>
      <scheme val="minor"/>
    </font>
    <font>
      <b/>
      <sz val="36"/>
      <name val="Calibri"/>
      <family val="2"/>
      <charset val="238"/>
      <scheme val="minor"/>
    </font>
    <font>
      <b/>
      <sz val="28"/>
      <name val="Calibri"/>
      <family val="2"/>
      <charset val="238"/>
      <scheme val="minor"/>
    </font>
    <font>
      <b/>
      <sz val="26"/>
      <name val="Calibri"/>
      <family val="2"/>
      <charset val="238"/>
      <scheme val="minor"/>
    </font>
    <font>
      <sz val="26"/>
      <name val="Calibri"/>
      <family val="2"/>
      <charset val="238"/>
      <scheme val="minor"/>
    </font>
    <font>
      <sz val="22"/>
      <name val="Calibri"/>
      <family val="2"/>
      <charset val="238"/>
      <scheme val="minor"/>
    </font>
    <font>
      <sz val="24"/>
      <name val="Calibri"/>
      <family val="2"/>
      <charset val="238"/>
      <scheme val="minor"/>
    </font>
    <font>
      <b/>
      <sz val="24"/>
      <name val="Calibri"/>
      <family val="2"/>
      <charset val="238"/>
      <scheme val="minor"/>
    </font>
    <font>
      <sz val="18"/>
      <name val="Calibri"/>
      <family val="2"/>
      <charset val="238"/>
      <scheme val="minor"/>
    </font>
    <font>
      <sz val="20"/>
      <name val="Calibri"/>
      <family val="2"/>
      <charset val="238"/>
      <scheme val="minor"/>
    </font>
    <font>
      <sz val="22"/>
      <color rgb="FFFF0000"/>
      <name val="Calibri"/>
      <family val="2"/>
      <charset val="238"/>
      <scheme val="minor"/>
    </font>
    <font>
      <b/>
      <sz val="20"/>
      <name val="Calibri"/>
      <family val="2"/>
      <charset val="238"/>
      <scheme val="minor"/>
    </font>
    <font>
      <b/>
      <sz val="22"/>
      <name val="Calibri"/>
      <family val="2"/>
      <charset val="238"/>
      <scheme val="minor"/>
    </font>
    <font>
      <sz val="11"/>
      <name val="Calibri"/>
      <family val="2"/>
      <charset val="238"/>
      <scheme val="minor"/>
    </font>
    <font>
      <b/>
      <sz val="14"/>
      <name val="Calibri"/>
      <family val="2"/>
      <charset val="238"/>
      <scheme val="minor"/>
    </font>
    <font>
      <sz val="36"/>
      <name val="Calibri"/>
      <family val="2"/>
      <charset val="238"/>
      <scheme val="minor"/>
    </font>
    <font>
      <b/>
      <sz val="26"/>
      <color rgb="FFFF0000"/>
      <name val="Calibri"/>
      <family val="2"/>
      <charset val="238"/>
      <scheme val="minor"/>
    </font>
    <font>
      <sz val="28"/>
      <name val="Calibri"/>
      <family val="2"/>
      <charset val="238"/>
      <scheme val="minor"/>
    </font>
    <font>
      <b/>
      <sz val="10"/>
      <name val="Calibri"/>
      <family val="2"/>
      <charset val="238"/>
      <scheme val="minor"/>
    </font>
    <font>
      <b/>
      <sz val="18"/>
      <name val="Calibri"/>
      <family val="2"/>
      <charset val="238"/>
      <scheme val="minor"/>
    </font>
    <font>
      <b/>
      <sz val="20"/>
      <color rgb="FFFF0000"/>
      <name val="Calibri"/>
      <family val="2"/>
      <charset val="238"/>
      <scheme val="minor"/>
    </font>
    <font>
      <b/>
      <sz val="18"/>
      <color rgb="FFFF0000"/>
      <name val="Calibri"/>
      <family val="2"/>
      <charset val="238"/>
      <scheme val="minor"/>
    </font>
    <font>
      <b/>
      <sz val="10"/>
      <color rgb="FFFF0000"/>
      <name val="Calibri"/>
      <family val="2"/>
      <charset val="238"/>
      <scheme val="minor"/>
    </font>
    <font>
      <b/>
      <vertAlign val="superscript"/>
      <sz val="22"/>
      <name val="Calibri"/>
      <family val="2"/>
      <charset val="238"/>
      <scheme val="minor"/>
    </font>
    <font>
      <b/>
      <vertAlign val="superscript"/>
      <sz val="36"/>
      <name val="Calibri"/>
      <family val="2"/>
      <charset val="238"/>
      <scheme val="minor"/>
    </font>
    <font>
      <b/>
      <vertAlign val="superscript"/>
      <sz val="28"/>
      <name val="Calibri"/>
      <family val="2"/>
      <charset val="238"/>
      <scheme val="minor"/>
    </font>
    <font>
      <vertAlign val="superscript"/>
      <sz val="24"/>
      <name val="Calibri"/>
      <family val="2"/>
      <charset val="238"/>
      <scheme val="minor"/>
    </font>
    <font>
      <vertAlign val="superscript"/>
      <sz val="22"/>
      <name val="Calibri"/>
      <family val="2"/>
      <charset val="238"/>
      <scheme val="minor"/>
    </font>
    <font>
      <b/>
      <sz val="22"/>
      <color rgb="FFFF0000"/>
      <name val="Calibri"/>
      <family val="2"/>
      <charset val="238"/>
      <scheme val="minor"/>
    </font>
    <font>
      <b/>
      <sz val="26"/>
      <color theme="1"/>
      <name val="Calibri"/>
      <family val="2"/>
      <charset val="238"/>
      <scheme val="minor"/>
    </font>
    <font>
      <b/>
      <sz val="22"/>
      <color indexed="8"/>
      <name val="Calibri"/>
      <family val="2"/>
      <charset val="238"/>
      <scheme val="minor"/>
    </font>
    <font>
      <b/>
      <sz val="22"/>
      <name val="Times New Roman"/>
      <family val="1"/>
      <charset val="238"/>
    </font>
    <font>
      <b/>
      <sz val="16"/>
      <name val="Calibri"/>
      <family val="2"/>
      <charset val="238"/>
      <scheme val="minor"/>
    </font>
    <font>
      <b/>
      <strike/>
      <sz val="20"/>
      <name val="Cambria"/>
      <family val="1"/>
      <charset val="238"/>
    </font>
    <font>
      <strike/>
      <sz val="10"/>
      <name val="Cambria"/>
      <family val="1"/>
      <charset val="238"/>
    </font>
    <font>
      <strike/>
      <sz val="20"/>
      <name val="Cambria"/>
      <family val="1"/>
      <charset val="238"/>
    </font>
    <font>
      <sz val="20"/>
      <name val="Cambria"/>
      <family val="1"/>
      <charset val="238"/>
    </font>
    <font>
      <b/>
      <strike/>
      <sz val="36"/>
      <name val="Cambria"/>
      <family val="1"/>
      <charset val="238"/>
    </font>
    <font>
      <b/>
      <strike/>
      <sz val="36"/>
      <name val="Calibri"/>
      <family val="2"/>
      <charset val="238"/>
      <scheme val="minor"/>
    </font>
    <font>
      <sz val="22"/>
      <name val="Cambria"/>
      <family val="1"/>
      <charset val="238"/>
    </font>
    <font>
      <b/>
      <u/>
      <sz val="22"/>
      <color indexed="8"/>
      <name val="Calibri"/>
      <family val="2"/>
      <charset val="238"/>
      <scheme val="minor"/>
    </font>
    <font>
      <sz val="36"/>
      <color indexed="8"/>
      <name val="Calibri"/>
      <family val="2"/>
      <charset val="238"/>
      <scheme val="minor"/>
    </font>
    <font>
      <sz val="22"/>
      <color indexed="8"/>
      <name val="Cambria"/>
      <family val="1"/>
      <charset val="238"/>
    </font>
    <font>
      <sz val="10"/>
      <name val="Cambria"/>
      <family val="1"/>
      <charset val="238"/>
    </font>
    <font>
      <b/>
      <sz val="26"/>
      <name val="Calibri"/>
      <family val="2"/>
      <charset val="238"/>
    </font>
    <font>
      <sz val="26"/>
      <name val="Calibri"/>
      <family val="2"/>
      <charset val="238"/>
    </font>
    <font>
      <b/>
      <sz val="14"/>
      <name val="Calibri"/>
      <family val="2"/>
      <charset val="238"/>
    </font>
    <font>
      <b/>
      <sz val="12"/>
      <name val="Calibri"/>
      <family val="2"/>
      <charset val="238"/>
    </font>
    <font>
      <sz val="24"/>
      <name val="Calibri"/>
      <family val="2"/>
      <charset val="238"/>
    </font>
    <font>
      <sz val="22"/>
      <name val="Calibri"/>
      <family val="2"/>
      <charset val="238"/>
    </font>
    <font>
      <sz val="21"/>
      <name val="Calibri"/>
      <family val="2"/>
      <charset val="238"/>
      <scheme val="minor"/>
    </font>
  </fonts>
  <fills count="30">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22"/>
        <bgColor indexed="64"/>
      </patternFill>
    </fill>
    <fill>
      <patternFill patternType="solid">
        <fgColor indexed="43"/>
        <bgColor indexed="64"/>
      </patternFill>
    </fill>
    <fill>
      <patternFill patternType="solid">
        <fgColor indexed="9"/>
        <bgColor indexed="64"/>
      </patternFill>
    </fill>
    <fill>
      <patternFill patternType="solid">
        <fgColor theme="0" tint="-0.14999847407452621"/>
        <bgColor indexed="64"/>
      </patternFill>
    </fill>
    <fill>
      <patternFill patternType="solid">
        <fgColor theme="0"/>
        <bgColor indexed="64"/>
      </patternFill>
    </fill>
    <fill>
      <patternFill patternType="solid">
        <fgColor theme="0" tint="-0.249977111117893"/>
        <bgColor indexed="64"/>
      </patternFill>
    </fill>
  </fills>
  <borders count="84">
    <border>
      <left/>
      <right/>
      <top/>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22"/>
      </left>
      <right style="thin">
        <color indexed="22"/>
      </right>
      <top style="thin">
        <color indexed="22"/>
      </top>
      <bottom style="thin">
        <color indexed="22"/>
      </bottom>
      <diagonal/>
    </border>
    <border>
      <left style="double">
        <color indexed="64"/>
      </left>
      <right style="thin">
        <color indexed="64"/>
      </right>
      <top style="double">
        <color indexed="64"/>
      </top>
      <bottom style="thin">
        <color indexed="64"/>
      </bottom>
      <diagonal/>
    </border>
    <border>
      <left style="thin">
        <color indexed="64"/>
      </left>
      <right style="thin">
        <color indexed="64"/>
      </right>
      <top style="thin">
        <color indexed="64"/>
      </top>
      <bottom style="double">
        <color indexed="64"/>
      </bottom>
      <diagonal/>
    </border>
    <border>
      <left style="double">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double">
        <color indexed="64"/>
      </left>
      <right style="thin">
        <color indexed="64"/>
      </right>
      <top style="thin">
        <color indexed="64"/>
      </top>
      <bottom style="double">
        <color indexed="64"/>
      </bottom>
      <diagonal/>
    </border>
    <border>
      <left style="double">
        <color indexed="64"/>
      </left>
      <right style="thin">
        <color indexed="64"/>
      </right>
      <top style="double">
        <color indexed="64"/>
      </top>
      <bottom style="double">
        <color indexed="64"/>
      </bottom>
      <diagonal/>
    </border>
    <border>
      <left style="thin">
        <color indexed="64"/>
      </left>
      <right style="thin">
        <color indexed="64"/>
      </right>
      <top style="double">
        <color indexed="64"/>
      </top>
      <bottom style="double">
        <color indexed="64"/>
      </bottom>
      <diagonal/>
    </border>
    <border>
      <left style="double">
        <color indexed="64"/>
      </left>
      <right style="thin">
        <color indexed="64"/>
      </right>
      <top/>
      <bottom style="thin">
        <color indexed="64"/>
      </bottom>
      <diagonal/>
    </border>
    <border>
      <left style="double">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double">
        <color indexed="64"/>
      </left>
      <right/>
      <top style="double">
        <color indexed="64"/>
      </top>
      <bottom style="double">
        <color indexed="64"/>
      </bottom>
      <diagonal/>
    </border>
    <border>
      <left/>
      <right/>
      <top style="double">
        <color indexed="64"/>
      </top>
      <bottom style="thin">
        <color indexed="64"/>
      </bottom>
      <diagonal/>
    </border>
    <border>
      <left/>
      <right style="double">
        <color indexed="64"/>
      </right>
      <top style="double">
        <color indexed="64"/>
      </top>
      <bottom style="thin">
        <color indexed="64"/>
      </bottom>
      <diagonal/>
    </border>
    <border>
      <left/>
      <right/>
      <top style="thin">
        <color indexed="64"/>
      </top>
      <bottom style="thin">
        <color indexed="64"/>
      </bottom>
      <diagonal/>
    </border>
    <border>
      <left/>
      <right style="double">
        <color indexed="64"/>
      </right>
      <top style="thin">
        <color indexed="64"/>
      </top>
      <bottom style="thin">
        <color indexed="64"/>
      </bottom>
      <diagonal/>
    </border>
    <border>
      <left/>
      <right style="double">
        <color indexed="64"/>
      </right>
      <top style="thin">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style="thin">
        <color indexed="64"/>
      </left>
      <right style="thin">
        <color indexed="64"/>
      </right>
      <top/>
      <bottom style="double">
        <color indexed="64"/>
      </bottom>
      <diagonal/>
    </border>
    <border>
      <left style="thin">
        <color indexed="64"/>
      </left>
      <right/>
      <top style="thin">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double">
        <color indexed="64"/>
      </right>
      <top style="thin">
        <color indexed="64"/>
      </top>
      <bottom style="double">
        <color indexed="64"/>
      </bottom>
      <diagonal/>
    </border>
    <border>
      <left/>
      <right/>
      <top style="double">
        <color indexed="64"/>
      </top>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double">
        <color indexed="64"/>
      </right>
      <top style="double">
        <color indexed="64"/>
      </top>
      <bottom style="thin">
        <color indexed="64"/>
      </bottom>
      <diagonal/>
    </border>
    <border>
      <left/>
      <right style="thin">
        <color indexed="64"/>
      </right>
      <top style="thin">
        <color indexed="64"/>
      </top>
      <bottom style="thin">
        <color indexed="64"/>
      </bottom>
      <diagonal/>
    </border>
    <border>
      <left style="double">
        <color indexed="64"/>
      </left>
      <right style="thin">
        <color indexed="64"/>
      </right>
      <top style="double">
        <color indexed="64"/>
      </top>
      <bottom/>
      <diagonal/>
    </border>
    <border>
      <left style="thin">
        <color indexed="64"/>
      </left>
      <right/>
      <top style="double">
        <color indexed="64"/>
      </top>
      <bottom/>
      <diagonal/>
    </border>
    <border>
      <left/>
      <right style="double">
        <color indexed="64"/>
      </right>
      <top style="double">
        <color indexed="64"/>
      </top>
      <bottom/>
      <diagonal/>
    </border>
    <border>
      <left style="thin">
        <color indexed="64"/>
      </left>
      <right/>
      <top/>
      <bottom style="double">
        <color indexed="64"/>
      </bottom>
      <diagonal/>
    </border>
    <border>
      <left/>
      <right style="double">
        <color indexed="64"/>
      </right>
      <top/>
      <bottom style="double">
        <color indexed="64"/>
      </bottom>
      <diagonal/>
    </border>
    <border>
      <left/>
      <right/>
      <top/>
      <bottom style="double">
        <color indexed="64"/>
      </bottom>
      <diagonal/>
    </border>
    <border>
      <left style="thin">
        <color indexed="64"/>
      </left>
      <right style="thin">
        <color indexed="64"/>
      </right>
      <top style="double">
        <color indexed="64"/>
      </top>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double">
        <color indexed="64"/>
      </top>
      <bottom style="double">
        <color indexed="64"/>
      </bottom>
      <diagonal/>
    </border>
    <border>
      <left/>
      <right style="thin">
        <color indexed="64"/>
      </right>
      <top style="double">
        <color indexed="64"/>
      </top>
      <bottom style="double">
        <color indexed="64"/>
      </bottom>
      <diagonal/>
    </border>
    <border>
      <left/>
      <right style="thin">
        <color indexed="64"/>
      </right>
      <top style="double">
        <color indexed="64"/>
      </top>
      <bottom/>
      <diagonal/>
    </border>
    <border>
      <left style="thin">
        <color indexed="64"/>
      </left>
      <right/>
      <top style="thin">
        <color indexed="64"/>
      </top>
      <bottom/>
      <diagonal/>
    </border>
    <border>
      <left/>
      <right/>
      <top style="thin">
        <color indexed="64"/>
      </top>
      <bottom/>
      <diagonal/>
    </border>
    <border>
      <left/>
      <right style="double">
        <color indexed="64"/>
      </right>
      <top style="thin">
        <color indexed="64"/>
      </top>
      <bottom/>
      <diagonal/>
    </border>
    <border>
      <left/>
      <right/>
      <top/>
      <bottom style="thin">
        <color indexed="64"/>
      </bottom>
      <diagonal/>
    </border>
    <border>
      <left style="thin">
        <color indexed="64"/>
      </left>
      <right/>
      <top/>
      <bottom/>
      <diagonal/>
    </border>
    <border>
      <left style="double">
        <color indexed="64"/>
      </left>
      <right/>
      <top style="double">
        <color indexed="64"/>
      </top>
      <bottom/>
      <diagonal/>
    </border>
    <border>
      <left style="double">
        <color indexed="64"/>
      </left>
      <right/>
      <top/>
      <bottom/>
      <diagonal/>
    </border>
    <border>
      <left/>
      <right style="double">
        <color auto="1"/>
      </right>
      <top/>
      <bottom/>
      <diagonal/>
    </border>
    <border>
      <left style="double">
        <color indexed="64"/>
      </left>
      <right/>
      <top/>
      <bottom style="double">
        <color indexed="64"/>
      </bottom>
      <diagonal/>
    </border>
    <border>
      <left/>
      <right style="thin">
        <color indexed="64"/>
      </right>
      <top/>
      <bottom style="double">
        <color indexed="64"/>
      </bottom>
      <diagonal/>
    </border>
    <border>
      <left style="double">
        <color indexed="64"/>
      </left>
      <right style="double">
        <color indexed="64"/>
      </right>
      <top style="double">
        <color indexed="64"/>
      </top>
      <bottom style="double">
        <color indexed="64"/>
      </bottom>
      <diagonal/>
    </border>
    <border>
      <left/>
      <right/>
      <top style="thin">
        <color indexed="64"/>
      </top>
      <bottom style="double">
        <color indexed="64"/>
      </bottom>
      <diagonal/>
    </border>
    <border>
      <left style="double">
        <color indexed="64"/>
      </left>
      <right style="double">
        <color indexed="64"/>
      </right>
      <top style="double">
        <color indexed="64"/>
      </top>
      <bottom/>
      <diagonal/>
    </border>
    <border>
      <left style="double">
        <color indexed="64"/>
      </left>
      <right style="double">
        <color indexed="64"/>
      </right>
      <top/>
      <bottom/>
      <diagonal/>
    </border>
    <border>
      <left style="double">
        <color indexed="64"/>
      </left>
      <right style="double">
        <color indexed="64"/>
      </right>
      <top style="thin">
        <color indexed="64"/>
      </top>
      <bottom style="thin">
        <color indexed="64"/>
      </bottom>
      <diagonal/>
    </border>
    <border>
      <left style="thin">
        <color indexed="64"/>
      </left>
      <right style="double">
        <color indexed="64"/>
      </right>
      <top style="double">
        <color indexed="64"/>
      </top>
      <bottom style="double">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double">
        <color indexed="64"/>
      </right>
      <top/>
      <bottom style="thin">
        <color indexed="64"/>
      </bottom>
      <diagonal/>
    </border>
    <border>
      <left/>
      <right style="medium">
        <color indexed="64"/>
      </right>
      <top/>
      <bottom/>
      <diagonal/>
    </border>
    <border>
      <left/>
      <right style="thin">
        <color indexed="64"/>
      </right>
      <top/>
      <bottom/>
      <diagonal/>
    </border>
    <border>
      <left style="double">
        <color indexed="64"/>
      </left>
      <right/>
      <top style="thin">
        <color indexed="64"/>
      </top>
      <bottom style="thin">
        <color indexed="64"/>
      </bottom>
      <diagonal/>
    </border>
    <border>
      <left style="thin">
        <color auto="1"/>
      </left>
      <right style="thin">
        <color auto="1"/>
      </right>
      <top style="thin">
        <color auto="1"/>
      </top>
      <bottom style="thin">
        <color auto="1"/>
      </bottom>
      <diagonal/>
    </border>
    <border>
      <left style="double">
        <color auto="1"/>
      </left>
      <right style="thin">
        <color indexed="64"/>
      </right>
      <top style="thin">
        <color auto="1"/>
      </top>
      <bottom style="thin">
        <color auto="1"/>
      </bottom>
      <diagonal/>
    </border>
    <border>
      <left style="thin">
        <color auto="1"/>
      </left>
      <right style="double">
        <color auto="1"/>
      </right>
      <top style="thin">
        <color auto="1"/>
      </top>
      <bottom style="double">
        <color indexed="64"/>
      </bottom>
      <diagonal/>
    </border>
    <border>
      <left style="thin">
        <color auto="1"/>
      </left>
      <right style="double">
        <color auto="1"/>
      </right>
      <top style="thin">
        <color auto="1"/>
      </top>
      <bottom style="thin">
        <color auto="1"/>
      </bottom>
      <diagonal/>
    </border>
    <border>
      <left style="thin">
        <color indexed="64"/>
      </left>
      <right/>
      <top style="thin">
        <color indexed="64"/>
      </top>
      <bottom style="thin">
        <color indexed="64"/>
      </bottom>
      <diagonal/>
    </border>
    <border>
      <left/>
      <right style="double">
        <color indexed="64"/>
      </right>
      <top style="thin">
        <color indexed="64"/>
      </top>
      <bottom style="thin">
        <color indexed="64"/>
      </bottom>
      <diagonal/>
    </border>
    <border>
      <left style="thin">
        <color indexed="64"/>
      </left>
      <right style="double">
        <color indexed="64"/>
      </right>
      <top style="double">
        <color indexed="64"/>
      </top>
      <bottom/>
      <diagonal/>
    </border>
    <border>
      <left/>
      <right style="double">
        <color auto="1"/>
      </right>
      <top/>
      <bottom style="thin">
        <color auto="1"/>
      </bottom>
      <diagonal/>
    </border>
    <border>
      <left/>
      <right style="thin">
        <color indexed="64"/>
      </right>
      <top style="thin">
        <color indexed="64"/>
      </top>
      <bottom/>
      <diagonal/>
    </border>
    <border>
      <left style="thin">
        <color indexed="64"/>
      </left>
      <right style="double">
        <color indexed="64"/>
      </right>
      <top style="thin">
        <color indexed="64"/>
      </top>
      <bottom/>
      <diagonal/>
    </border>
    <border>
      <left style="double">
        <color indexed="64"/>
      </left>
      <right/>
      <top style="double">
        <color indexed="64"/>
      </top>
      <bottom style="thin">
        <color indexed="64"/>
      </bottom>
      <diagonal/>
    </border>
  </borders>
  <cellStyleXfs count="45">
    <xf numFmtId="0" fontId="0" fillId="0" borderId="0"/>
    <xf numFmtId="0" fontId="2" fillId="2" borderId="0" applyNumberFormat="0" applyBorder="0" applyAlignment="0" applyProtection="0"/>
    <xf numFmtId="0" fontId="2" fillId="3"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6" borderId="0" applyNumberFormat="0" applyBorder="0" applyAlignment="0" applyProtection="0"/>
    <xf numFmtId="0" fontId="2" fillId="7" borderId="0" applyNumberFormat="0" applyBorder="0" applyAlignment="0" applyProtection="0"/>
    <xf numFmtId="0" fontId="2" fillId="8" borderId="0" applyNumberFormat="0" applyBorder="0" applyAlignment="0" applyProtection="0"/>
    <xf numFmtId="0" fontId="2" fillId="9"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8" borderId="0" applyNumberFormat="0" applyBorder="0" applyAlignment="0" applyProtection="0"/>
    <xf numFmtId="0" fontId="2" fillId="11" borderId="0" applyNumberFormat="0" applyBorder="0" applyAlignment="0" applyProtection="0"/>
    <xf numFmtId="0" fontId="3" fillId="12"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18"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9" borderId="0" applyNumberFormat="0" applyBorder="0" applyAlignment="0" applyProtection="0"/>
    <xf numFmtId="0" fontId="4" fillId="7" borderId="1" applyNumberFormat="0" applyAlignment="0" applyProtection="0"/>
    <xf numFmtId="0" fontId="5" fillId="20" borderId="2" applyNumberFormat="0" applyAlignment="0" applyProtection="0"/>
    <xf numFmtId="0" fontId="6" fillId="4" borderId="0" applyNumberFormat="0" applyBorder="0" applyAlignment="0" applyProtection="0"/>
    <xf numFmtId="0" fontId="26" fillId="0" borderId="0" applyNumberFormat="0" applyFill="0" applyBorder="0" applyAlignment="0" applyProtection="0">
      <alignment vertical="top"/>
      <protection locked="0"/>
    </xf>
    <xf numFmtId="0" fontId="7" fillId="0" borderId="3" applyNumberFormat="0" applyFill="0" applyAlignment="0" applyProtection="0"/>
    <xf numFmtId="0" fontId="8" fillId="21" borderId="4" applyNumberFormat="0" applyAlignment="0" applyProtection="0"/>
    <xf numFmtId="0" fontId="9" fillId="0" borderId="5" applyNumberFormat="0" applyFill="0" applyAlignment="0" applyProtection="0"/>
    <xf numFmtId="0" fontId="10" fillId="0" borderId="6" applyNumberFormat="0" applyFill="0" applyAlignment="0" applyProtection="0"/>
    <xf numFmtId="0" fontId="11" fillId="0" borderId="7" applyNumberFormat="0" applyFill="0" applyAlignment="0" applyProtection="0"/>
    <xf numFmtId="0" fontId="11" fillId="0" borderId="0" applyNumberFormat="0" applyFill="0" applyBorder="0" applyAlignment="0" applyProtection="0"/>
    <xf numFmtId="0" fontId="12" fillId="22" borderId="0" applyNumberFormat="0" applyBorder="0" applyAlignment="0" applyProtection="0"/>
    <xf numFmtId="0" fontId="13" fillId="0" borderId="0"/>
    <xf numFmtId="0" fontId="14" fillId="20" borderId="1" applyNumberFormat="0" applyAlignment="0" applyProtection="0"/>
    <xf numFmtId="9" fontId="1" fillId="0" borderId="0" applyFont="0" applyFill="0" applyBorder="0" applyAlignment="0" applyProtection="0"/>
    <xf numFmtId="0" fontId="15" fillId="0" borderId="8" applyNumberFormat="0" applyFill="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 fillId="23" borderId="9" applyNumberFormat="0" applyFont="0" applyAlignment="0" applyProtection="0"/>
    <xf numFmtId="0" fontId="19" fillId="3" borderId="0" applyNumberFormat="0" applyBorder="0" applyAlignment="0" applyProtection="0"/>
  </cellStyleXfs>
  <cellXfs count="453">
    <xf numFmtId="0" fontId="0" fillId="0" borderId="0" xfId="0"/>
    <xf numFmtId="0" fontId="20" fillId="0" borderId="0" xfId="0" applyFont="1" applyAlignment="1">
      <alignment horizontal="justify"/>
    </xf>
    <xf numFmtId="0" fontId="0" fillId="0" borderId="0" xfId="0" applyBorder="1"/>
    <xf numFmtId="0" fontId="23" fillId="0" borderId="0" xfId="0" applyFont="1" applyAlignment="1">
      <alignment horizontal="center"/>
    </xf>
    <xf numFmtId="0" fontId="24" fillId="0" borderId="0" xfId="0" applyFont="1" applyAlignment="1">
      <alignment wrapText="1"/>
    </xf>
    <xf numFmtId="0" fontId="20" fillId="0" borderId="0" xfId="0" applyFont="1" applyAlignment="1">
      <alignment horizontal="left" vertical="center" indent="1"/>
    </xf>
    <xf numFmtId="0" fontId="0" fillId="0" borderId="0" xfId="0" applyAlignment="1">
      <alignment horizontal="center" vertical="top" wrapText="1"/>
    </xf>
    <xf numFmtId="0" fontId="27" fillId="0" borderId="0" xfId="0" applyFont="1" applyAlignment="1">
      <alignment horizontal="left" vertical="center" indent="1"/>
    </xf>
    <xf numFmtId="0" fontId="27" fillId="0" borderId="0" xfId="0" applyFont="1" applyAlignment="1">
      <alignment horizontal="left" indent="1"/>
    </xf>
    <xf numFmtId="0" fontId="32" fillId="0" borderId="0" xfId="0" applyFont="1" applyAlignment="1">
      <alignment horizontal="left" vertical="center" indent="1"/>
    </xf>
    <xf numFmtId="0" fontId="30" fillId="0" borderId="0" xfId="0" applyFont="1" applyAlignment="1">
      <alignment vertical="center"/>
    </xf>
    <xf numFmtId="165" fontId="25" fillId="0" borderId="0" xfId="0" applyNumberFormat="1" applyFont="1" applyAlignment="1">
      <alignment horizontal="left" vertical="center"/>
    </xf>
    <xf numFmtId="0" fontId="31" fillId="0" borderId="0" xfId="0" applyFont="1" applyAlignment="1">
      <alignment vertical="center"/>
    </xf>
    <xf numFmtId="0" fontId="33" fillId="0" borderId="0" xfId="0" applyFont="1"/>
    <xf numFmtId="0" fontId="29" fillId="0" borderId="0" xfId="0" applyFont="1" applyAlignment="1">
      <alignment horizontal="left" wrapText="1" indent="1"/>
    </xf>
    <xf numFmtId="0" fontId="34" fillId="0" borderId="0" xfId="0" applyFont="1" applyAlignment="1"/>
    <xf numFmtId="0" fontId="28" fillId="0" borderId="0" xfId="0" applyFont="1" applyFill="1" applyBorder="1" applyAlignment="1">
      <alignment horizontal="center" vertical="center" wrapText="1"/>
    </xf>
    <xf numFmtId="0" fontId="0" fillId="27" borderId="0" xfId="0" applyFill="1"/>
    <xf numFmtId="0" fontId="22" fillId="27" borderId="0" xfId="0" applyFont="1" applyFill="1"/>
    <xf numFmtId="0" fontId="31" fillId="0" borderId="0" xfId="0" applyFont="1" applyBorder="1"/>
    <xf numFmtId="0" fontId="31" fillId="0" borderId="0" xfId="0" applyFont="1"/>
    <xf numFmtId="0" fontId="35" fillId="0" borderId="0" xfId="0" applyFont="1"/>
    <xf numFmtId="0" fontId="36" fillId="0" borderId="0" xfId="0" applyFont="1" applyAlignment="1"/>
    <xf numFmtId="0" fontId="39" fillId="0" borderId="0" xfId="0" applyFont="1"/>
    <xf numFmtId="168" fontId="40" fillId="0" borderId="0" xfId="0" applyNumberFormat="1" applyFont="1" applyFill="1" applyAlignment="1"/>
    <xf numFmtId="0" fontId="40" fillId="0" borderId="0" xfId="0" applyFont="1" applyAlignment="1">
      <alignment horizontal="left" wrapText="1" indent="1"/>
    </xf>
    <xf numFmtId="0" fontId="36" fillId="0" borderId="0" xfId="0" applyFont="1"/>
    <xf numFmtId="0" fontId="40" fillId="0" borderId="0" xfId="0" applyFont="1"/>
    <xf numFmtId="0" fontId="40" fillId="0" borderId="0" xfId="0" applyFont="1" applyAlignment="1"/>
    <xf numFmtId="9" fontId="40" fillId="0" borderId="0" xfId="38" applyFont="1" applyAlignment="1">
      <alignment horizontal="center"/>
    </xf>
    <xf numFmtId="0" fontId="41" fillId="0" borderId="0" xfId="0" applyFont="1" applyAlignment="1">
      <alignment horizontal="left" indent="1"/>
    </xf>
    <xf numFmtId="9" fontId="40" fillId="0" borderId="0" xfId="38" applyNumberFormat="1" applyFont="1"/>
    <xf numFmtId="0" fontId="42" fillId="0" borderId="0" xfId="0" applyFont="1"/>
    <xf numFmtId="0" fontId="44" fillId="0" borderId="0" xfId="0" applyFont="1" applyAlignment="1"/>
    <xf numFmtId="0" fontId="41" fillId="0" borderId="0" xfId="0" applyFont="1" applyAlignment="1">
      <alignment horizontal="left" wrapText="1"/>
    </xf>
    <xf numFmtId="0" fontId="0" fillId="0" borderId="0" xfId="0" applyAlignment="1">
      <alignment vertical="center"/>
    </xf>
    <xf numFmtId="0" fontId="0" fillId="28" borderId="0" xfId="0" applyFill="1"/>
    <xf numFmtId="0" fontId="42" fillId="0" borderId="0" xfId="0" applyFont="1" applyAlignment="1"/>
    <xf numFmtId="0" fontId="41" fillId="0" borderId="0" xfId="0" applyFont="1" applyAlignment="1"/>
    <xf numFmtId="0" fontId="46" fillId="0" borderId="0" xfId="0" applyFont="1" applyAlignment="1">
      <alignment vertical="center"/>
    </xf>
    <xf numFmtId="0" fontId="46" fillId="0" borderId="0" xfId="0" applyFont="1" applyAlignment="1"/>
    <xf numFmtId="0" fontId="41" fillId="0" borderId="0" xfId="0" applyFont="1" applyAlignment="1">
      <alignment horizontal="right"/>
    </xf>
    <xf numFmtId="0" fontId="47" fillId="0" borderId="0" xfId="0" applyFont="1" applyAlignment="1">
      <alignment vertical="center"/>
    </xf>
    <xf numFmtId="165" fontId="43" fillId="0" borderId="0" xfId="0" applyNumberFormat="1" applyFont="1" applyAlignment="1">
      <alignment horizontal="left" vertical="center"/>
    </xf>
    <xf numFmtId="0" fontId="36" fillId="0" borderId="0" xfId="0" applyFont="1" applyAlignment="1">
      <alignment vertical="center"/>
    </xf>
    <xf numFmtId="0" fontId="47" fillId="0" borderId="0" xfId="0" applyFont="1" applyBorder="1" applyAlignment="1">
      <alignment horizontal="center" vertical="center"/>
    </xf>
    <xf numFmtId="0" fontId="47" fillId="0" borderId="12" xfId="0" applyFont="1" applyBorder="1" applyAlignment="1">
      <alignment horizontal="center" vertical="center" wrapText="1"/>
    </xf>
    <xf numFmtId="0" fontId="43" fillId="0" borderId="13" xfId="0" applyFont="1" applyBorder="1" applyAlignment="1">
      <alignment horizontal="center" vertical="center" wrapText="1"/>
    </xf>
    <xf numFmtId="0" fontId="43" fillId="0" borderId="14" xfId="0" applyFont="1" applyBorder="1" applyAlignment="1">
      <alignment horizontal="center" vertical="center" wrapText="1"/>
    </xf>
    <xf numFmtId="0" fontId="47" fillId="28" borderId="12" xfId="0" applyFont="1" applyFill="1" applyBorder="1" applyAlignment="1">
      <alignment horizontal="center" vertical="center" wrapText="1"/>
    </xf>
    <xf numFmtId="0" fontId="48" fillId="28" borderId="13" xfId="0" applyFont="1" applyFill="1" applyBorder="1" applyAlignment="1">
      <alignment horizontal="center" vertical="center" wrapText="1"/>
    </xf>
    <xf numFmtId="0" fontId="48" fillId="28" borderId="14" xfId="0" applyFont="1" applyFill="1" applyBorder="1" applyAlignment="1">
      <alignment horizontal="center" vertical="center" wrapText="1"/>
    </xf>
    <xf numFmtId="0" fontId="47" fillId="0" borderId="0" xfId="0" applyFont="1" applyBorder="1" applyAlignment="1">
      <alignment horizontal="center" vertical="center" wrapText="1"/>
    </xf>
    <xf numFmtId="0" fontId="45" fillId="0" borderId="0" xfId="0" applyFont="1" applyBorder="1" applyAlignment="1">
      <alignment vertical="center" wrapText="1"/>
    </xf>
    <xf numFmtId="0" fontId="43" fillId="0" borderId="0" xfId="0" applyFont="1" applyBorder="1" applyAlignment="1">
      <alignment horizontal="center" vertical="center" wrapText="1"/>
    </xf>
    <xf numFmtId="0" fontId="47" fillId="24" borderId="10" xfId="0" applyFont="1" applyFill="1" applyBorder="1" applyAlignment="1">
      <alignment horizontal="center" vertical="center" wrapText="1"/>
    </xf>
    <xf numFmtId="0" fontId="47" fillId="0" borderId="15" xfId="0" applyFont="1" applyBorder="1" applyAlignment="1">
      <alignment horizontal="center" vertical="center" wrapText="1"/>
    </xf>
    <xf numFmtId="0" fontId="41" fillId="0" borderId="0" xfId="0" applyFont="1" applyBorder="1" applyAlignment="1">
      <alignment horizontal="left" vertical="center" wrapText="1" indent="1"/>
    </xf>
    <xf numFmtId="0" fontId="22" fillId="28" borderId="0" xfId="0" applyFont="1" applyFill="1"/>
    <xf numFmtId="0" fontId="47" fillId="0" borderId="0" xfId="0" applyFont="1" applyAlignment="1">
      <alignment horizontal="center"/>
    </xf>
    <xf numFmtId="0" fontId="42" fillId="0" borderId="0" xfId="0" applyFont="1" applyAlignment="1">
      <alignment horizontal="center" wrapText="1"/>
    </xf>
    <xf numFmtId="0" fontId="37" fillId="0" borderId="0" xfId="0" applyFont="1" applyAlignment="1">
      <alignment vertical="center"/>
    </xf>
    <xf numFmtId="0" fontId="50" fillId="0" borderId="0" xfId="0" applyFont="1" applyAlignment="1"/>
    <xf numFmtId="0" fontId="53" fillId="0" borderId="0" xfId="0" applyFont="1" applyAlignment="1">
      <alignment vertical="center"/>
    </xf>
    <xf numFmtId="0" fontId="48" fillId="24" borderId="20" xfId="0" applyFont="1" applyFill="1" applyBorder="1" applyAlignment="1">
      <alignment horizontal="center" vertical="center" wrapText="1"/>
    </xf>
    <xf numFmtId="0" fontId="48" fillId="24" borderId="11" xfId="0" applyFont="1" applyFill="1" applyBorder="1" applyAlignment="1">
      <alignment horizontal="center" vertical="center" wrapText="1"/>
    </xf>
    <xf numFmtId="49" fontId="45" fillId="0" borderId="13" xfId="0" applyNumberFormat="1" applyFont="1" applyBorder="1" applyAlignment="1">
      <alignment horizontal="center" vertical="center" wrapText="1"/>
    </xf>
    <xf numFmtId="0" fontId="45" fillId="0" borderId="32" xfId="0" applyFont="1" applyBorder="1" applyAlignment="1">
      <alignment horizontal="center" vertical="center" wrapText="1"/>
    </xf>
    <xf numFmtId="0" fontId="47" fillId="0" borderId="32" xfId="0" applyFont="1" applyBorder="1" applyAlignment="1">
      <alignment horizontal="center" vertical="center" wrapText="1"/>
    </xf>
    <xf numFmtId="0" fontId="47" fillId="0" borderId="32" xfId="0" applyFont="1" applyFill="1" applyBorder="1" applyAlignment="1">
      <alignment horizontal="center" vertical="center" wrapText="1"/>
    </xf>
    <xf numFmtId="0" fontId="45" fillId="0" borderId="13" xfId="0" applyFont="1" applyBorder="1" applyAlignment="1">
      <alignment horizontal="center" vertical="center" wrapText="1"/>
    </xf>
    <xf numFmtId="0" fontId="47" fillId="0" borderId="13" xfId="0" applyFont="1" applyBorder="1" applyAlignment="1">
      <alignment horizontal="center" vertical="center" wrapText="1"/>
    </xf>
    <xf numFmtId="0" fontId="47" fillId="0" borderId="21" xfId="0" applyFont="1" applyFill="1" applyBorder="1" applyAlignment="1">
      <alignment horizontal="center" vertical="center" wrapText="1"/>
    </xf>
    <xf numFmtId="0" fontId="47" fillId="0" borderId="31" xfId="0" applyFont="1" applyBorder="1" applyAlignment="1">
      <alignment horizontal="center" vertical="center" wrapText="1"/>
    </xf>
    <xf numFmtId="0" fontId="47" fillId="0" borderId="17" xfId="0" applyFont="1" applyBorder="1" applyAlignment="1">
      <alignment horizontal="center" vertical="center" wrapText="1"/>
    </xf>
    <xf numFmtId="0" fontId="47" fillId="0" borderId="17" xfId="0" applyFont="1" applyFill="1" applyBorder="1" applyAlignment="1">
      <alignment horizontal="center" vertical="center" wrapText="1"/>
    </xf>
    <xf numFmtId="0" fontId="55" fillId="0" borderId="0" xfId="0" applyFont="1" applyBorder="1" applyAlignment="1">
      <alignment horizontal="center" vertical="center" wrapText="1"/>
    </xf>
    <xf numFmtId="0" fontId="55" fillId="0" borderId="0" xfId="0" applyFont="1" applyFill="1" applyBorder="1" applyAlignment="1">
      <alignment horizontal="center" vertical="center" wrapText="1"/>
    </xf>
    <xf numFmtId="168" fontId="41" fillId="0" borderId="0" xfId="0" applyNumberFormat="1" applyFont="1" applyFill="1" applyBorder="1" applyAlignment="1">
      <alignment horizontal="center" vertical="center"/>
    </xf>
    <xf numFmtId="167" fontId="41" fillId="0" borderId="0" xfId="0" applyNumberFormat="1" applyFont="1" applyAlignment="1">
      <alignment horizontal="center" vertical="center"/>
    </xf>
    <xf numFmtId="0" fontId="41" fillId="24" borderId="32" xfId="0" applyFont="1" applyFill="1" applyBorder="1" applyAlignment="1">
      <alignment horizontal="center" vertical="center" wrapText="1"/>
    </xf>
    <xf numFmtId="0" fontId="47" fillId="0" borderId="0" xfId="0" applyFont="1" applyBorder="1" applyAlignment="1">
      <alignment vertical="top" wrapText="1"/>
    </xf>
    <xf numFmtId="0" fontId="58" fillId="0" borderId="0" xfId="0" applyFont="1" applyAlignment="1">
      <alignment wrapText="1"/>
    </xf>
    <xf numFmtId="0" fontId="43" fillId="0" borderId="32" xfId="0" applyFont="1" applyBorder="1" applyAlignment="1">
      <alignment horizontal="center" vertical="center" wrapText="1"/>
    </xf>
    <xf numFmtId="0" fontId="41" fillId="0" borderId="0" xfId="0" applyFont="1" applyAlignment="1">
      <alignment horizontal="center" vertical="center" wrapText="1"/>
    </xf>
    <xf numFmtId="0" fontId="41" fillId="0" borderId="0" xfId="0" applyFont="1" applyAlignment="1">
      <alignment horizontal="left" vertical="center" indent="1"/>
    </xf>
    <xf numFmtId="0" fontId="41" fillId="0" borderId="0" xfId="0" applyFont="1" applyAlignment="1">
      <alignment horizontal="justify" vertical="center"/>
    </xf>
    <xf numFmtId="0" fontId="41" fillId="0" borderId="0" xfId="0" applyFont="1" applyAlignment="1">
      <alignment horizontal="center" vertical="center"/>
    </xf>
    <xf numFmtId="0" fontId="42" fillId="0" borderId="0" xfId="0" applyFont="1" applyBorder="1" applyAlignment="1">
      <alignment horizontal="center" wrapText="1"/>
    </xf>
    <xf numFmtId="0" fontId="54" fillId="0" borderId="0" xfId="0" applyFont="1" applyAlignment="1">
      <alignment horizontal="left" wrapText="1"/>
    </xf>
    <xf numFmtId="0" fontId="36" fillId="0" borderId="10" xfId="0" applyFont="1" applyBorder="1" applyAlignment="1">
      <alignment wrapText="1"/>
    </xf>
    <xf numFmtId="0" fontId="39" fillId="0" borderId="0" xfId="0" applyFont="1" applyAlignment="1"/>
    <xf numFmtId="0" fontId="48" fillId="0" borderId="12" xfId="0" applyFont="1" applyBorder="1" applyAlignment="1">
      <alignment wrapText="1"/>
    </xf>
    <xf numFmtId="0" fontId="36" fillId="0" borderId="13" xfId="0" applyFont="1" applyBorder="1" applyAlignment="1">
      <alignment wrapText="1"/>
    </xf>
    <xf numFmtId="0" fontId="48" fillId="0" borderId="15" xfId="0" applyFont="1" applyBorder="1" applyAlignment="1">
      <alignment wrapText="1"/>
    </xf>
    <xf numFmtId="0" fontId="36" fillId="0" borderId="11" xfId="0" applyFont="1" applyBorder="1" applyAlignment="1">
      <alignment wrapText="1"/>
    </xf>
    <xf numFmtId="0" fontId="47" fillId="0" borderId="0" xfId="0" applyFont="1"/>
    <xf numFmtId="0" fontId="57" fillId="0" borderId="0" xfId="0" applyFont="1" applyBorder="1" applyAlignment="1">
      <alignment horizontal="left" vertical="center" wrapText="1"/>
    </xf>
    <xf numFmtId="0" fontId="42" fillId="0" borderId="0" xfId="0" applyFont="1" applyBorder="1" applyAlignment="1">
      <alignment vertical="center" wrapText="1"/>
    </xf>
    <xf numFmtId="169" fontId="42" fillId="0" borderId="0" xfId="0" applyNumberFormat="1" applyFont="1" applyBorder="1" applyAlignment="1">
      <alignment horizontal="right" vertical="center" indent="1"/>
    </xf>
    <xf numFmtId="0" fontId="42" fillId="0" borderId="0" xfId="0" applyFont="1" applyBorder="1"/>
    <xf numFmtId="0" fontId="42" fillId="0" borderId="0" xfId="0" applyFont="1" applyBorder="1" applyAlignment="1">
      <alignment horizontal="justify" vertical="top" wrapText="1"/>
    </xf>
    <xf numFmtId="169" fontId="43" fillId="28" borderId="0" xfId="0" applyNumberFormat="1" applyFont="1" applyFill="1" applyBorder="1" applyAlignment="1">
      <alignment horizontal="right" vertical="center" indent="1"/>
    </xf>
    <xf numFmtId="0" fontId="42" fillId="0" borderId="0" xfId="0" applyFont="1" applyFill="1" applyBorder="1" applyAlignment="1">
      <alignment horizontal="justify" vertical="top" wrapText="1"/>
    </xf>
    <xf numFmtId="0" fontId="60" fillId="0" borderId="0" xfId="0" applyFont="1" applyBorder="1" applyAlignment="1">
      <alignment horizontal="left" vertical="center"/>
    </xf>
    <xf numFmtId="0" fontId="62" fillId="0" borderId="0" xfId="0" applyFont="1" applyFill="1" applyBorder="1" applyAlignment="1">
      <alignment horizontal="center"/>
    </xf>
    <xf numFmtId="0" fontId="42" fillId="0" borderId="0" xfId="0" applyFont="1" applyAlignment="1">
      <alignment vertical="center"/>
    </xf>
    <xf numFmtId="0" fontId="42" fillId="0" borderId="0" xfId="0" applyFont="1" applyAlignment="1">
      <alignment horizontal="left"/>
    </xf>
    <xf numFmtId="0" fontId="48" fillId="0" borderId="0" xfId="0" applyFont="1"/>
    <xf numFmtId="0" fontId="41" fillId="0" borderId="0" xfId="0" applyFont="1"/>
    <xf numFmtId="0" fontId="56" fillId="0" borderId="0" xfId="0" applyFont="1" applyAlignment="1">
      <alignment horizontal="right" vertical="top"/>
    </xf>
    <xf numFmtId="0" fontId="43" fillId="25" borderId="17" xfId="0" applyFont="1" applyFill="1" applyBorder="1" applyAlignment="1">
      <alignment horizontal="center" vertical="center" wrapText="1"/>
    </xf>
    <xf numFmtId="0" fontId="47" fillId="0" borderId="65" xfId="0" applyFont="1" applyBorder="1" applyAlignment="1">
      <alignment horizontal="center" vertical="center" wrapText="1"/>
    </xf>
    <xf numFmtId="0" fontId="47" fillId="0" borderId="61" xfId="0" applyFont="1" applyBorder="1" applyAlignment="1">
      <alignment horizontal="center" vertical="center" wrapText="1"/>
    </xf>
    <xf numFmtId="0" fontId="47" fillId="0" borderId="18" xfId="0" applyFont="1" applyBorder="1" applyAlignment="1">
      <alignment horizontal="center" vertical="center" wrapText="1"/>
    </xf>
    <xf numFmtId="0" fontId="39" fillId="0" borderId="0" xfId="0" applyFont="1" applyAlignment="1">
      <alignment horizontal="left"/>
    </xf>
    <xf numFmtId="0" fontId="44" fillId="0" borderId="0" xfId="0" applyFont="1" applyBorder="1" applyAlignment="1">
      <alignment horizontal="left" wrapText="1"/>
    </xf>
    <xf numFmtId="0" fontId="36" fillId="0" borderId="0" xfId="0" applyFont="1" applyAlignment="1">
      <alignment wrapText="1"/>
    </xf>
    <xf numFmtId="0" fontId="0" fillId="0" borderId="0" xfId="0" applyAlignment="1"/>
    <xf numFmtId="0" fontId="36" fillId="0" borderId="0" xfId="0" applyFont="1" applyAlignment="1">
      <alignment wrapText="1"/>
    </xf>
    <xf numFmtId="0" fontId="0" fillId="0" borderId="0" xfId="0" applyAlignment="1"/>
    <xf numFmtId="0" fontId="46" fillId="0" borderId="0" xfId="0" applyFont="1" applyBorder="1" applyAlignment="1">
      <alignment vertical="top" wrapText="1"/>
    </xf>
    <xf numFmtId="0" fontId="42" fillId="0" borderId="0" xfId="0" applyFont="1" applyAlignment="1">
      <alignment horizontal="center"/>
    </xf>
    <xf numFmtId="0" fontId="36" fillId="0" borderId="0" xfId="0" applyFont="1" applyAlignment="1">
      <alignment wrapText="1"/>
    </xf>
    <xf numFmtId="0" fontId="37" fillId="0" borderId="0" xfId="0" applyFont="1" applyBorder="1" applyAlignment="1">
      <alignment horizontal="center" vertical="center"/>
    </xf>
    <xf numFmtId="0" fontId="41" fillId="0" borderId="0" xfId="0" applyFont="1" applyAlignment="1">
      <alignment vertical="center"/>
    </xf>
    <xf numFmtId="0" fontId="49" fillId="0" borderId="0" xfId="0" applyFont="1" applyAlignment="1">
      <alignment horizontal="center" wrapText="1"/>
    </xf>
    <xf numFmtId="0" fontId="36" fillId="0" borderId="0" xfId="0" applyFont="1" applyAlignment="1">
      <alignment horizontal="center" wrapText="1"/>
    </xf>
    <xf numFmtId="0" fontId="0" fillId="0" borderId="0" xfId="0" applyAlignment="1">
      <alignment horizontal="center" wrapText="1"/>
    </xf>
    <xf numFmtId="0" fontId="47" fillId="0" borderId="13" xfId="0" applyFont="1" applyFill="1" applyBorder="1" applyAlignment="1">
      <alignment horizontal="center" vertical="center" wrapText="1"/>
    </xf>
    <xf numFmtId="49" fontId="42" fillId="0" borderId="0" xfId="0" applyNumberFormat="1" applyFont="1" applyAlignment="1"/>
    <xf numFmtId="0" fontId="36" fillId="0" borderId="0" xfId="0" applyFont="1" applyAlignment="1">
      <alignment wrapText="1"/>
    </xf>
    <xf numFmtId="0" fontId="48" fillId="0" borderId="0" xfId="0" applyFont="1" applyAlignment="1">
      <alignment vertical="center"/>
    </xf>
    <xf numFmtId="0" fontId="66" fillId="0" borderId="0" xfId="0" applyFont="1" applyAlignment="1">
      <alignment wrapText="1"/>
    </xf>
    <xf numFmtId="0" fontId="47" fillId="0" borderId="13" xfId="0" applyFont="1" applyFill="1" applyBorder="1" applyAlignment="1">
      <alignment horizontal="center" vertical="center" wrapText="1"/>
    </xf>
    <xf numFmtId="0" fontId="47" fillId="24" borderId="39" xfId="0" applyFont="1" applyFill="1" applyBorder="1" applyAlignment="1">
      <alignment horizontal="center" vertical="center" wrapText="1"/>
    </xf>
    <xf numFmtId="0" fontId="43" fillId="0" borderId="13" xfId="0" applyFont="1" applyBorder="1" applyAlignment="1">
      <alignment horizontal="center" vertical="center" wrapText="1"/>
    </xf>
    <xf numFmtId="0" fontId="45" fillId="0" borderId="0" xfId="0" applyFont="1" applyBorder="1" applyAlignment="1">
      <alignment horizontal="left" vertical="center" wrapText="1"/>
    </xf>
    <xf numFmtId="0" fontId="45" fillId="0" borderId="55" xfId="0" applyFont="1" applyBorder="1" applyAlignment="1">
      <alignment horizontal="left" vertical="center" wrapText="1"/>
    </xf>
    <xf numFmtId="0" fontId="47" fillId="0" borderId="10" xfId="0" applyFont="1" applyBorder="1" applyAlignment="1">
      <alignment horizontal="center" vertical="center" wrapText="1"/>
    </xf>
    <xf numFmtId="0" fontId="47" fillId="0" borderId="19" xfId="0" applyFont="1" applyBorder="1" applyAlignment="1">
      <alignment horizontal="center" vertical="center" wrapText="1"/>
    </xf>
    <xf numFmtId="0" fontId="47" fillId="0" borderId="0" xfId="0" applyFont="1" applyBorder="1" applyAlignment="1">
      <alignment horizontal="left" vertical="center" wrapText="1"/>
    </xf>
    <xf numFmtId="0" fontId="43" fillId="0" borderId="11" xfId="0" applyFont="1" applyBorder="1" applyAlignment="1">
      <alignment horizontal="center" vertical="center" wrapText="1"/>
    </xf>
    <xf numFmtId="0" fontId="43" fillId="0" borderId="33" xfId="0" applyFont="1" applyBorder="1" applyAlignment="1">
      <alignment horizontal="center" vertical="center" wrapText="1"/>
    </xf>
    <xf numFmtId="0" fontId="43" fillId="0" borderId="21" xfId="0" applyFont="1" applyBorder="1" applyAlignment="1">
      <alignment horizontal="center" vertical="center" wrapText="1"/>
    </xf>
    <xf numFmtId="0" fontId="43" fillId="0" borderId="69" xfId="0" applyFont="1" applyBorder="1" applyAlignment="1">
      <alignment horizontal="center" vertical="center" wrapText="1"/>
    </xf>
    <xf numFmtId="0" fontId="47" fillId="27" borderId="16" xfId="0" applyFont="1" applyFill="1" applyBorder="1" applyAlignment="1">
      <alignment horizontal="center" vertical="center"/>
    </xf>
    <xf numFmtId="0" fontId="48" fillId="27" borderId="48" xfId="0" applyFont="1" applyFill="1" applyBorder="1" applyAlignment="1">
      <alignment vertical="center"/>
    </xf>
    <xf numFmtId="0" fontId="48" fillId="27" borderId="49" xfId="0" applyFont="1" applyFill="1" applyBorder="1" applyAlignment="1">
      <alignment vertical="center"/>
    </xf>
    <xf numFmtId="0" fontId="48" fillId="27" borderId="17" xfId="0" applyFont="1" applyFill="1" applyBorder="1" applyAlignment="1">
      <alignment horizontal="center" vertical="center" wrapText="1"/>
    </xf>
    <xf numFmtId="0" fontId="48" fillId="27" borderId="66" xfId="0" applyFont="1" applyFill="1" applyBorder="1" applyAlignment="1">
      <alignment horizontal="center" vertical="center" wrapText="1"/>
    </xf>
    <xf numFmtId="0" fontId="47" fillId="27" borderId="16" xfId="0" applyFont="1" applyFill="1" applyBorder="1" applyAlignment="1">
      <alignment horizontal="center" vertical="center" wrapText="1"/>
    </xf>
    <xf numFmtId="0" fontId="43" fillId="0" borderId="70" xfId="0" applyFont="1" applyBorder="1" applyAlignment="1">
      <alignment horizontal="center" vertical="center" wrapText="1"/>
    </xf>
    <xf numFmtId="0" fontId="47" fillId="0" borderId="71" xfId="0" applyFont="1" applyBorder="1" applyAlignment="1">
      <alignment horizontal="center" vertical="center" wrapText="1"/>
    </xf>
    <xf numFmtId="0" fontId="0" fillId="0" borderId="57" xfId="0" applyBorder="1"/>
    <xf numFmtId="0" fontId="47" fillId="0" borderId="34" xfId="0" applyFont="1" applyBorder="1"/>
    <xf numFmtId="0" fontId="41" fillId="0" borderId="34" xfId="0" applyFont="1" applyBorder="1" applyAlignment="1">
      <alignment horizontal="left" vertical="center" wrapText="1" indent="1"/>
    </xf>
    <xf numFmtId="164" fontId="41" fillId="0" borderId="34" xfId="0" applyNumberFormat="1" applyFont="1" applyBorder="1" applyAlignment="1">
      <alignment vertical="center"/>
    </xf>
    <xf numFmtId="0" fontId="36" fillId="0" borderId="34" xfId="0" applyFont="1" applyBorder="1"/>
    <xf numFmtId="0" fontId="43" fillId="0" borderId="52" xfId="0" applyFont="1" applyBorder="1" applyAlignment="1">
      <alignment horizontal="center" vertical="center" wrapText="1"/>
    </xf>
    <xf numFmtId="0" fontId="47" fillId="29" borderId="10" xfId="0" applyFont="1" applyFill="1" applyBorder="1" applyAlignment="1">
      <alignment horizontal="center" vertical="center" wrapText="1"/>
    </xf>
    <xf numFmtId="0" fontId="43" fillId="29" borderId="37" xfId="0" applyFont="1" applyFill="1" applyBorder="1" applyAlignment="1">
      <alignment horizontal="center" vertical="center" wrapText="1"/>
    </xf>
    <xf numFmtId="0" fontId="67" fillId="0" borderId="0" xfId="0" applyFont="1" applyAlignment="1">
      <alignment vertical="center"/>
    </xf>
    <xf numFmtId="0" fontId="69" fillId="0" borderId="0" xfId="0" applyFont="1" applyAlignment="1">
      <alignment wrapText="1"/>
    </xf>
    <xf numFmtId="0" fontId="41" fillId="0" borderId="0" xfId="0" applyFont="1" applyAlignment="1">
      <alignment wrapText="1"/>
    </xf>
    <xf numFmtId="0" fontId="70" fillId="0" borderId="0" xfId="0" applyFont="1"/>
    <xf numFmtId="0" fontId="71" fillId="0" borderId="0" xfId="0" applyFont="1" applyAlignment="1">
      <alignment horizontal="right"/>
    </xf>
    <xf numFmtId="0" fontId="71" fillId="0" borderId="0" xfId="0" applyFont="1" applyAlignment="1"/>
    <xf numFmtId="0" fontId="72" fillId="0" borderId="0" xfId="0" applyFont="1" applyAlignment="1"/>
    <xf numFmtId="0" fontId="71" fillId="0" borderId="0" xfId="0" applyFont="1"/>
    <xf numFmtId="0" fontId="73" fillId="28" borderId="0" xfId="0" applyFont="1" applyFill="1" applyBorder="1" applyAlignment="1">
      <alignment vertical="center" wrapText="1"/>
    </xf>
    <xf numFmtId="0" fontId="74" fillId="28" borderId="0" xfId="0" applyFont="1" applyFill="1" applyBorder="1" applyAlignment="1">
      <alignment vertical="center" wrapText="1"/>
    </xf>
    <xf numFmtId="0" fontId="72" fillId="28" borderId="0" xfId="0" applyFont="1" applyFill="1" applyBorder="1" applyAlignment="1"/>
    <xf numFmtId="0" fontId="72" fillId="28" borderId="0" xfId="0" applyFont="1" applyFill="1" applyBorder="1" applyAlignment="1">
      <alignment vertical="center"/>
    </xf>
    <xf numFmtId="0" fontId="72" fillId="28" borderId="0" xfId="0" applyFont="1" applyFill="1" applyBorder="1" applyAlignment="1">
      <alignment horizontal="center" vertical="center" wrapText="1"/>
    </xf>
    <xf numFmtId="0" fontId="75" fillId="28" borderId="0" xfId="0" applyFont="1" applyFill="1" applyBorder="1" applyAlignment="1">
      <alignment horizontal="center" vertical="center"/>
    </xf>
    <xf numFmtId="0" fontId="75" fillId="28" borderId="0" xfId="0" applyFont="1" applyFill="1" applyBorder="1" applyAlignment="1">
      <alignment vertical="center" wrapText="1"/>
    </xf>
    <xf numFmtId="0" fontId="75" fillId="28" borderId="0" xfId="0" applyFont="1" applyFill="1" applyBorder="1" applyAlignment="1">
      <alignment vertical="center"/>
    </xf>
    <xf numFmtId="0" fontId="41" fillId="28" borderId="0" xfId="0" applyFont="1" applyFill="1" applyBorder="1" applyAlignment="1">
      <alignment vertical="center" wrapText="1"/>
    </xf>
    <xf numFmtId="0" fontId="39" fillId="28" borderId="0" xfId="0" applyFont="1" applyFill="1" applyBorder="1" applyAlignment="1">
      <alignment vertical="center"/>
    </xf>
    <xf numFmtId="0" fontId="41" fillId="28" borderId="0" xfId="0" applyFont="1" applyFill="1" applyBorder="1" applyAlignment="1">
      <alignment vertical="center"/>
    </xf>
    <xf numFmtId="0" fontId="75" fillId="28" borderId="0" xfId="0" applyFont="1" applyFill="1" applyBorder="1" applyAlignment="1">
      <alignment horizontal="left" vertical="center" wrapText="1" indent="1"/>
    </xf>
    <xf numFmtId="0" fontId="77" fillId="28" borderId="0" xfId="0" applyFont="1" applyFill="1" applyBorder="1" applyAlignment="1">
      <alignment horizontal="center" vertical="center"/>
    </xf>
    <xf numFmtId="0" fontId="78" fillId="28" borderId="0" xfId="0" applyFont="1" applyFill="1" applyBorder="1" applyAlignment="1">
      <alignment horizontal="left" vertical="center" indent="4"/>
    </xf>
    <xf numFmtId="0" fontId="72" fillId="28" borderId="0" xfId="0" applyFont="1" applyFill="1" applyBorder="1"/>
    <xf numFmtId="0" fontId="48" fillId="28" borderId="0" xfId="0" applyFont="1" applyFill="1" applyBorder="1" applyAlignment="1">
      <alignment horizontal="left" vertical="center"/>
    </xf>
    <xf numFmtId="4" fontId="75" fillId="28" borderId="0" xfId="0" applyNumberFormat="1" applyFont="1" applyFill="1" applyBorder="1" applyAlignment="1">
      <alignment horizontal="left" vertical="center"/>
    </xf>
    <xf numFmtId="0" fontId="48" fillId="28" borderId="0" xfId="0" applyFont="1" applyFill="1" applyBorder="1" applyAlignment="1">
      <alignment vertical="center"/>
    </xf>
    <xf numFmtId="0" fontId="47" fillId="28" borderId="0" xfId="0" applyFont="1" applyFill="1" applyBorder="1" applyAlignment="1">
      <alignment horizontal="center" vertical="center"/>
    </xf>
    <xf numFmtId="0" fontId="47" fillId="28" borderId="0" xfId="0" applyFont="1" applyFill="1" applyBorder="1" applyAlignment="1">
      <alignment horizontal="center" vertical="center" wrapText="1"/>
    </xf>
    <xf numFmtId="0" fontId="0" fillId="28" borderId="0" xfId="0" applyFill="1" applyBorder="1"/>
    <xf numFmtId="167" fontId="46" fillId="0" borderId="0" xfId="0" applyNumberFormat="1" applyFont="1" applyAlignment="1">
      <alignment horizontal="center" vertical="center"/>
    </xf>
    <xf numFmtId="0" fontId="47" fillId="24" borderId="39" xfId="0" applyFont="1" applyFill="1" applyBorder="1" applyAlignment="1">
      <alignment horizontal="center" vertical="center" wrapText="1"/>
    </xf>
    <xf numFmtId="0" fontId="41" fillId="0" borderId="0" xfId="0" applyFont="1" applyAlignment="1">
      <alignment vertical="center"/>
    </xf>
    <xf numFmtId="0" fontId="56" fillId="0" borderId="0" xfId="0" applyFont="1" applyBorder="1" applyAlignment="1">
      <alignment horizontal="left" vertical="center" wrapText="1"/>
    </xf>
    <xf numFmtId="166" fontId="47" fillId="0" borderId="74" xfId="0" applyNumberFormat="1" applyFont="1" applyBorder="1" applyAlignment="1">
      <alignment horizontal="center" vertical="center" wrapText="1"/>
    </xf>
    <xf numFmtId="0" fontId="43" fillId="0" borderId="76" xfId="0" applyFont="1" applyBorder="1" applyAlignment="1">
      <alignment horizontal="center" vertical="top" wrapText="1"/>
    </xf>
    <xf numFmtId="0" fontId="43" fillId="0" borderId="75" xfId="0" applyFont="1" applyBorder="1" applyAlignment="1">
      <alignment horizontal="center" vertical="top" wrapText="1"/>
    </xf>
    <xf numFmtId="0" fontId="81" fillId="0" borderId="0" xfId="0" applyFont="1" applyAlignment="1">
      <alignment horizontal="justify"/>
    </xf>
    <xf numFmtId="0" fontId="48" fillId="24" borderId="61" xfId="0" applyFont="1" applyFill="1" applyBorder="1" applyAlignment="1">
      <alignment horizontal="center" vertical="center" wrapText="1"/>
    </xf>
    <xf numFmtId="0" fontId="43" fillId="0" borderId="69" xfId="0" applyFont="1" applyBorder="1" applyAlignment="1">
      <alignment horizontal="center" vertical="top" wrapText="1"/>
    </xf>
    <xf numFmtId="0" fontId="82" fillId="0" borderId="0" xfId="0" applyFont="1" applyAlignment="1">
      <alignment horizontal="center"/>
    </xf>
    <xf numFmtId="0" fontId="83" fillId="0" borderId="0" xfId="0" applyFont="1"/>
    <xf numFmtId="0" fontId="42" fillId="28" borderId="61" xfId="0" applyFont="1" applyFill="1" applyBorder="1" applyAlignment="1">
      <alignment vertical="center"/>
    </xf>
    <xf numFmtId="0" fontId="85" fillId="0" borderId="0" xfId="0" applyFont="1" applyAlignment="1">
      <alignment horizontal="justify" wrapText="1"/>
    </xf>
    <xf numFmtId="0" fontId="48" fillId="28" borderId="45" xfId="0" applyFont="1" applyFill="1" applyBorder="1" applyAlignment="1">
      <alignment horizontal="center" vertical="center" wrapText="1"/>
    </xf>
    <xf numFmtId="0" fontId="48" fillId="28" borderId="79" xfId="0" applyFont="1" applyFill="1" applyBorder="1" applyAlignment="1">
      <alignment horizontal="center" vertical="center" wrapText="1"/>
    </xf>
    <xf numFmtId="0" fontId="47" fillId="28" borderId="39" xfId="0" applyFont="1" applyFill="1" applyBorder="1" applyAlignment="1">
      <alignment horizontal="center" vertical="center" wrapText="1"/>
    </xf>
    <xf numFmtId="0" fontId="86" fillId="0" borderId="13" xfId="0" applyFont="1" applyBorder="1" applyAlignment="1">
      <alignment horizontal="left" vertical="center" wrapText="1"/>
    </xf>
    <xf numFmtId="0" fontId="86" fillId="0" borderId="20" xfId="0" applyFont="1" applyBorder="1" applyAlignment="1">
      <alignment horizontal="left" vertical="center" wrapText="1"/>
    </xf>
    <xf numFmtId="166" fontId="47" fillId="0" borderId="19" xfId="0" applyNumberFormat="1" applyFont="1" applyBorder="1" applyAlignment="1">
      <alignment horizontal="center" vertical="center" wrapText="1"/>
    </xf>
    <xf numFmtId="166" fontId="47" fillId="0" borderId="18" xfId="0" applyNumberFormat="1" applyFont="1" applyBorder="1" applyAlignment="1">
      <alignment horizontal="center" vertical="center" wrapText="1"/>
    </xf>
    <xf numFmtId="0" fontId="86" fillId="0" borderId="21" xfId="0" applyFont="1" applyBorder="1" applyAlignment="1">
      <alignment horizontal="center" vertical="center" wrapText="1"/>
    </xf>
    <xf numFmtId="0" fontId="86" fillId="0" borderId="67" xfId="0" applyFont="1" applyBorder="1" applyAlignment="1">
      <alignment horizontal="left" vertical="center" wrapText="1"/>
    </xf>
    <xf numFmtId="0" fontId="86" fillId="0" borderId="54" xfId="0" applyFont="1" applyBorder="1" applyAlignment="1">
      <alignment horizontal="left" vertical="center" wrapText="1"/>
    </xf>
    <xf numFmtId="0" fontId="86" fillId="0" borderId="80" xfId="0" applyFont="1" applyBorder="1" applyAlignment="1">
      <alignment horizontal="left" vertical="center" wrapText="1"/>
    </xf>
    <xf numFmtId="167" fontId="46" fillId="0" borderId="0" xfId="0" applyNumberFormat="1" applyFont="1" applyAlignment="1">
      <alignment wrapText="1"/>
    </xf>
    <xf numFmtId="0" fontId="41" fillId="0" borderId="0" xfId="0" applyFont="1" applyAlignment="1">
      <alignment vertical="center"/>
    </xf>
    <xf numFmtId="0" fontId="37" fillId="0" borderId="0" xfId="0" applyFont="1" applyBorder="1" applyAlignment="1">
      <alignment horizontal="center" vertical="center"/>
    </xf>
    <xf numFmtId="0" fontId="0" fillId="0" borderId="0" xfId="0" applyAlignment="1">
      <alignment horizontal="center" wrapText="1"/>
    </xf>
    <xf numFmtId="0" fontId="49" fillId="0" borderId="0" xfId="0" applyFont="1" applyAlignment="1">
      <alignment horizontal="center" wrapText="1"/>
    </xf>
    <xf numFmtId="0" fontId="36" fillId="0" borderId="0" xfId="0" applyFont="1" applyAlignment="1">
      <alignment horizontal="center" wrapText="1"/>
    </xf>
    <xf numFmtId="166" fontId="47" fillId="0" borderId="19" xfId="0" applyNumberFormat="1" applyFont="1" applyBorder="1" applyAlignment="1">
      <alignment horizontal="center" vertical="center" wrapText="1"/>
    </xf>
    <xf numFmtId="166" fontId="47" fillId="0" borderId="18" xfId="0" applyNumberFormat="1" applyFont="1" applyBorder="1" applyAlignment="1">
      <alignment horizontal="center" vertical="center" wrapText="1"/>
    </xf>
    <xf numFmtId="0" fontId="86" fillId="0" borderId="20" xfId="0" applyFont="1" applyBorder="1" applyAlignment="1">
      <alignment horizontal="left" vertical="center" wrapText="1"/>
    </xf>
    <xf numFmtId="0" fontId="43" fillId="0" borderId="11" xfId="0" applyFont="1" applyBorder="1" applyAlignment="1">
      <alignment horizontal="center" vertical="center" wrapText="1"/>
    </xf>
    <xf numFmtId="0" fontId="75" fillId="28" borderId="0" xfId="0" applyFont="1" applyFill="1" applyBorder="1" applyAlignment="1">
      <alignment horizontal="left" vertical="center"/>
    </xf>
    <xf numFmtId="0" fontId="79" fillId="28" borderId="0" xfId="0" applyFont="1" applyFill="1" applyBorder="1" applyAlignment="1">
      <alignment horizontal="left" vertical="center"/>
    </xf>
    <xf numFmtId="0" fontId="39" fillId="28" borderId="0" xfId="0" applyFont="1" applyFill="1" applyBorder="1" applyAlignment="1">
      <alignment horizontal="center" vertical="center"/>
    </xf>
    <xf numFmtId="0" fontId="72" fillId="28" borderId="0" xfId="0" applyFont="1" applyFill="1" applyBorder="1" applyAlignment="1">
      <alignment horizontal="center" vertical="center"/>
    </xf>
    <xf numFmtId="0" fontId="48" fillId="24" borderId="40" xfId="0" applyFont="1" applyFill="1" applyBorder="1" applyAlignment="1">
      <alignment horizontal="center" vertical="center"/>
    </xf>
    <xf numFmtId="0" fontId="48" fillId="24" borderId="34" xfId="0" applyFont="1" applyFill="1" applyBorder="1" applyAlignment="1">
      <alignment horizontal="center" vertical="center"/>
    </xf>
    <xf numFmtId="0" fontId="48" fillId="24" borderId="50" xfId="0" applyFont="1" applyFill="1" applyBorder="1" applyAlignment="1">
      <alignment horizontal="center" vertical="center"/>
    </xf>
    <xf numFmtId="0" fontId="47" fillId="0" borderId="32" xfId="0" applyFont="1" applyBorder="1" applyAlignment="1">
      <alignment horizontal="left" vertical="center" wrapText="1" indent="2"/>
    </xf>
    <xf numFmtId="0" fontId="43" fillId="0" borderId="35" xfId="0" applyFont="1" applyBorder="1" applyAlignment="1">
      <alignment horizontal="center" vertical="top" wrapText="1"/>
    </xf>
    <xf numFmtId="0" fontId="43" fillId="0" borderId="36" xfId="0" applyFont="1" applyBorder="1" applyAlignment="1">
      <alignment horizontal="center" vertical="top" wrapText="1"/>
    </xf>
    <xf numFmtId="0" fontId="86" fillId="26" borderId="51" xfId="0" applyFont="1" applyFill="1" applyBorder="1" applyAlignment="1">
      <alignment horizontal="left" vertical="center" wrapText="1"/>
    </xf>
    <xf numFmtId="0" fontId="86" fillId="26" borderId="52" xfId="0" applyFont="1" applyFill="1" applyBorder="1" applyAlignment="1">
      <alignment horizontal="left" vertical="center" wrapText="1"/>
    </xf>
    <xf numFmtId="0" fontId="86" fillId="26" borderId="53" xfId="0" applyFont="1" applyFill="1" applyBorder="1" applyAlignment="1">
      <alignment horizontal="left" vertical="center" wrapText="1"/>
    </xf>
    <xf numFmtId="0" fontId="43" fillId="29" borderId="32" xfId="0" applyFont="1" applyFill="1" applyBorder="1" applyAlignment="1">
      <alignment horizontal="center" vertical="center" wrapText="1"/>
    </xf>
    <xf numFmtId="0" fontId="48" fillId="29" borderId="32" xfId="0" applyFont="1" applyFill="1" applyBorder="1" applyAlignment="1">
      <alignment horizontal="center" vertical="center" wrapText="1"/>
    </xf>
    <xf numFmtId="0" fontId="47" fillId="0" borderId="11" xfId="0" applyFont="1" applyBorder="1" applyAlignment="1">
      <alignment horizontal="left" vertical="center" wrapText="1"/>
    </xf>
    <xf numFmtId="0" fontId="43" fillId="0" borderId="11" xfId="0" applyFont="1" applyBorder="1" applyAlignment="1">
      <alignment horizontal="center" vertical="center" wrapText="1"/>
    </xf>
    <xf numFmtId="0" fontId="86" fillId="26" borderId="77" xfId="0" applyFont="1" applyFill="1" applyBorder="1" applyAlignment="1">
      <alignment horizontal="left" vertical="center" wrapText="1"/>
    </xf>
    <xf numFmtId="0" fontId="86" fillId="26" borderId="25" xfId="0" applyFont="1" applyFill="1" applyBorder="1" applyAlignment="1">
      <alignment horizontal="left" vertical="center" wrapText="1"/>
    </xf>
    <xf numFmtId="0" fontId="86" fillId="26" borderId="78" xfId="0" applyFont="1" applyFill="1" applyBorder="1" applyAlignment="1">
      <alignment horizontal="left" vertical="center" wrapText="1"/>
    </xf>
    <xf numFmtId="0" fontId="86" fillId="0" borderId="77" xfId="0" applyFont="1" applyBorder="1" applyAlignment="1">
      <alignment horizontal="left" vertical="center" wrapText="1"/>
    </xf>
    <xf numFmtId="0" fontId="86" fillId="0" borderId="25" xfId="0" applyFont="1" applyBorder="1" applyAlignment="1">
      <alignment horizontal="left" vertical="center" wrapText="1"/>
    </xf>
    <xf numFmtId="0" fontId="86" fillId="0" borderId="78" xfId="0" applyFont="1" applyBorder="1" applyAlignment="1">
      <alignment horizontal="left" vertical="center" wrapText="1"/>
    </xf>
    <xf numFmtId="0" fontId="47" fillId="0" borderId="28" xfId="0" applyFont="1" applyBorder="1" applyAlignment="1">
      <alignment horizontal="center" vertical="center" wrapText="1"/>
    </xf>
    <xf numFmtId="0" fontId="47" fillId="0" borderId="49" xfId="0" applyFont="1" applyBorder="1" applyAlignment="1">
      <alignment horizontal="center" vertical="center" wrapText="1"/>
    </xf>
    <xf numFmtId="0" fontId="47" fillId="0" borderId="48" xfId="0" applyFont="1" applyBorder="1" applyAlignment="1">
      <alignment horizontal="center" vertical="center" wrapText="1"/>
    </xf>
    <xf numFmtId="0" fontId="47" fillId="0" borderId="29" xfId="0" applyFont="1" applyBorder="1" applyAlignment="1">
      <alignment horizontal="center" vertical="center" wrapText="1"/>
    </xf>
    <xf numFmtId="0" fontId="47" fillId="0" borderId="72" xfId="0" applyFont="1" applyBorder="1" applyAlignment="1">
      <alignment vertical="center" wrapText="1"/>
    </xf>
    <xf numFmtId="0" fontId="47" fillId="0" borderId="38" xfId="0" applyFont="1" applyBorder="1" applyAlignment="1">
      <alignment vertical="center" wrapText="1"/>
    </xf>
    <xf numFmtId="10" fontId="68" fillId="0" borderId="77" xfId="0" applyNumberFormat="1" applyFont="1" applyBorder="1" applyAlignment="1">
      <alignment horizontal="center" vertical="center" wrapText="1"/>
    </xf>
    <xf numFmtId="0" fontId="68" fillId="0" borderId="78" xfId="0" applyNumberFormat="1" applyFont="1" applyBorder="1" applyAlignment="1">
      <alignment horizontal="center" vertical="center" wrapText="1"/>
    </xf>
    <xf numFmtId="0" fontId="41" fillId="24" borderId="35" xfId="0" applyFont="1" applyFill="1" applyBorder="1" applyAlignment="1">
      <alignment horizontal="center" vertical="center" wrapText="1"/>
    </xf>
    <xf numFmtId="0" fontId="41" fillId="24" borderId="23" xfId="0" applyFont="1" applyFill="1" applyBorder="1" applyAlignment="1">
      <alignment horizontal="center" vertical="center" wrapText="1"/>
    </xf>
    <xf numFmtId="0" fontId="41" fillId="24" borderId="24" xfId="0" applyFont="1" applyFill="1" applyBorder="1" applyAlignment="1">
      <alignment horizontal="center" vertical="center" wrapText="1"/>
    </xf>
    <xf numFmtId="0" fontId="47" fillId="0" borderId="13" xfId="0" applyFont="1" applyBorder="1" applyAlignment="1">
      <alignment horizontal="left" vertical="center" wrapText="1" indent="2"/>
    </xf>
    <xf numFmtId="0" fontId="43" fillId="0" borderId="13" xfId="0" applyFont="1" applyBorder="1" applyAlignment="1">
      <alignment horizontal="center" vertical="top" wrapText="1"/>
    </xf>
    <xf numFmtId="0" fontId="38" fillId="0" borderId="0" xfId="0" applyFont="1" applyAlignment="1">
      <alignment horizontal="center" vertical="center"/>
    </xf>
    <xf numFmtId="0" fontId="37" fillId="0" borderId="22" xfId="0" applyFont="1" applyBorder="1" applyAlignment="1">
      <alignment horizontal="center" vertical="center" wrapText="1"/>
    </xf>
    <xf numFmtId="0" fontId="37" fillId="0" borderId="28" xfId="0" applyFont="1" applyBorder="1" applyAlignment="1">
      <alignment horizontal="center" vertical="center" wrapText="1"/>
    </xf>
    <xf numFmtId="0" fontId="37" fillId="0" borderId="29" xfId="0" applyFont="1" applyBorder="1" applyAlignment="1">
      <alignment horizontal="center" vertical="center" wrapText="1"/>
    </xf>
    <xf numFmtId="0" fontId="47" fillId="0" borderId="12" xfId="0" applyFont="1" applyBorder="1" applyAlignment="1">
      <alignment horizontal="left" vertical="center" wrapText="1"/>
    </xf>
    <xf numFmtId="0" fontId="47" fillId="0" borderId="13" xfId="0" applyFont="1" applyBorder="1" applyAlignment="1">
      <alignment horizontal="left" vertical="center" wrapText="1"/>
    </xf>
    <xf numFmtId="0" fontId="68" fillId="0" borderId="73" xfId="0" applyFont="1" applyBorder="1" applyAlignment="1">
      <alignment horizontal="center" vertical="center" wrapText="1"/>
    </xf>
    <xf numFmtId="0" fontId="68" fillId="0" borderId="76" xfId="0" applyFont="1" applyBorder="1" applyAlignment="1">
      <alignment horizontal="center" vertical="center" wrapText="1"/>
    </xf>
    <xf numFmtId="0" fontId="49" fillId="0" borderId="34" xfId="0" applyFont="1" applyBorder="1" applyAlignment="1">
      <alignment horizontal="center" vertical="center" wrapText="1"/>
    </xf>
    <xf numFmtId="0" fontId="36" fillId="0" borderId="34" xfId="0" applyFont="1" applyBorder="1" applyAlignment="1">
      <alignment horizontal="center" vertical="center" wrapText="1"/>
    </xf>
    <xf numFmtId="0" fontId="41" fillId="0" borderId="34" xfId="0" applyFont="1" applyBorder="1" applyAlignment="1">
      <alignment horizontal="center" vertical="top" wrapText="1"/>
    </xf>
    <xf numFmtId="0" fontId="41" fillId="0" borderId="0" xfId="0" applyFont="1" applyBorder="1" applyAlignment="1">
      <alignment horizontal="center" vertical="top" wrapText="1"/>
    </xf>
    <xf numFmtId="49" fontId="43" fillId="0" borderId="0" xfId="0" applyNumberFormat="1" applyFont="1" applyFill="1" applyAlignment="1">
      <alignment horizontal="center" vertical="center"/>
    </xf>
    <xf numFmtId="0" fontId="48" fillId="24" borderId="45" xfId="0" applyFont="1" applyFill="1" applyBorder="1" applyAlignment="1">
      <alignment horizontal="center" vertical="center" wrapText="1"/>
    </xf>
    <xf numFmtId="0" fontId="48" fillId="24" borderId="30" xfId="0" applyFont="1" applyFill="1" applyBorder="1" applyAlignment="1">
      <alignment horizontal="center" vertical="center" wrapText="1"/>
    </xf>
    <xf numFmtId="0" fontId="48" fillId="24" borderId="35" xfId="0" applyFont="1" applyFill="1" applyBorder="1" applyAlignment="1">
      <alignment horizontal="center" vertical="center" wrapText="1"/>
    </xf>
    <xf numFmtId="0" fontId="48" fillId="24" borderId="36" xfId="0" applyFont="1" applyFill="1" applyBorder="1" applyAlignment="1">
      <alignment horizontal="center" vertical="center" wrapText="1"/>
    </xf>
    <xf numFmtId="0" fontId="48" fillId="24" borderId="40" xfId="0" applyFont="1" applyFill="1" applyBorder="1" applyAlignment="1">
      <alignment horizontal="center" vertical="center" wrapText="1"/>
    </xf>
    <xf numFmtId="0" fontId="48" fillId="24" borderId="41" xfId="0" applyFont="1" applyFill="1" applyBorder="1" applyAlignment="1">
      <alignment horizontal="center" vertical="center" wrapText="1"/>
    </xf>
    <xf numFmtId="0" fontId="48" fillId="24" borderId="42" xfId="0" applyFont="1" applyFill="1" applyBorder="1" applyAlignment="1">
      <alignment horizontal="center" vertical="center" wrapText="1"/>
    </xf>
    <xf numFmtId="0" fontId="48" fillId="24" borderId="43" xfId="0" applyFont="1" applyFill="1" applyBorder="1" applyAlignment="1">
      <alignment horizontal="center" vertical="center" wrapText="1"/>
    </xf>
    <xf numFmtId="0" fontId="21" fillId="0" borderId="0" xfId="0" applyFont="1" applyAlignment="1">
      <alignment horizontal="center" wrapText="1"/>
    </xf>
    <xf numFmtId="0" fontId="0" fillId="0" borderId="0" xfId="0" applyAlignment="1">
      <alignment horizontal="center" wrapText="1"/>
    </xf>
    <xf numFmtId="0" fontId="52" fillId="28" borderId="0" xfId="0" applyFont="1" applyFill="1" applyAlignment="1">
      <alignment horizontal="center" vertical="center"/>
    </xf>
    <xf numFmtId="0" fontId="49" fillId="0" borderId="0" xfId="0" applyFont="1" applyAlignment="1">
      <alignment horizontal="center" wrapText="1"/>
    </xf>
    <xf numFmtId="0" fontId="36" fillId="0" borderId="0" xfId="0" applyFont="1" applyAlignment="1">
      <alignment horizontal="center" wrapText="1"/>
    </xf>
    <xf numFmtId="49" fontId="25" fillId="0" borderId="0" xfId="0" applyNumberFormat="1" applyFont="1" applyFill="1" applyAlignment="1">
      <alignment horizontal="center" vertical="center"/>
    </xf>
    <xf numFmtId="0" fontId="37" fillId="0" borderId="0" xfId="0" applyFont="1" applyAlignment="1">
      <alignment horizontal="center" vertical="center"/>
    </xf>
    <xf numFmtId="0" fontId="42" fillId="0" borderId="0" xfId="0" applyFont="1" applyAlignment="1">
      <alignment horizontal="center"/>
    </xf>
    <xf numFmtId="0" fontId="51" fillId="0" borderId="0" xfId="0" applyFont="1" applyAlignment="1">
      <alignment horizontal="center" vertical="center"/>
    </xf>
    <xf numFmtId="0" fontId="37" fillId="0" borderId="0" xfId="0" applyFont="1" applyFill="1" applyBorder="1" applyAlignment="1">
      <alignment horizontal="center" vertical="center" wrapText="1"/>
    </xf>
    <xf numFmtId="0" fontId="38" fillId="0" borderId="0" xfId="0" applyFont="1" applyFill="1" applyBorder="1" applyAlignment="1">
      <alignment horizontal="left" vertical="center" wrapText="1"/>
    </xf>
    <xf numFmtId="0" fontId="38" fillId="0" borderId="0" xfId="0" applyFont="1" applyAlignment="1">
      <alignment horizontal="left" vertical="center"/>
    </xf>
    <xf numFmtId="166" fontId="39" fillId="0" borderId="0" xfId="0" applyNumberFormat="1" applyFont="1" applyAlignment="1">
      <alignment horizontal="left" vertical="center"/>
    </xf>
    <xf numFmtId="0" fontId="39" fillId="0" borderId="0" xfId="0" applyFont="1" applyAlignment="1">
      <alignment horizontal="left" vertical="center"/>
    </xf>
    <xf numFmtId="168" fontId="40" fillId="0" borderId="0" xfId="0" applyNumberFormat="1" applyFont="1" applyFill="1" applyBorder="1" applyAlignment="1">
      <alignment horizontal="right"/>
    </xf>
    <xf numFmtId="0" fontId="37" fillId="0" borderId="0" xfId="0" applyFont="1" applyBorder="1" applyAlignment="1">
      <alignment horizontal="center" vertical="center"/>
    </xf>
    <xf numFmtId="0" fontId="39" fillId="0" borderId="0" xfId="0" applyFont="1" applyBorder="1" applyAlignment="1">
      <alignment horizontal="center" vertical="center" wrapText="1"/>
    </xf>
    <xf numFmtId="0" fontId="48" fillId="27" borderId="48" xfId="0" applyFont="1" applyFill="1" applyBorder="1" applyAlignment="1">
      <alignment horizontal="center" vertical="center" wrapText="1"/>
    </xf>
    <xf numFmtId="0" fontId="48" fillId="27" borderId="28" xfId="0" applyFont="1" applyFill="1" applyBorder="1" applyAlignment="1">
      <alignment horizontal="center" vertical="center" wrapText="1"/>
    </xf>
    <xf numFmtId="0" fontId="48" fillId="27" borderId="49" xfId="0" applyFont="1" applyFill="1" applyBorder="1" applyAlignment="1">
      <alignment horizontal="center" vertical="center" wrapText="1"/>
    </xf>
    <xf numFmtId="0" fontId="47" fillId="0" borderId="67" xfId="0" applyFont="1" applyBorder="1" applyAlignment="1">
      <alignment horizontal="left" vertical="center" wrapText="1"/>
    </xf>
    <xf numFmtId="0" fontId="47" fillId="0" borderId="68" xfId="0" applyFont="1" applyBorder="1" applyAlignment="1">
      <alignment horizontal="left" vertical="center" wrapText="1"/>
    </xf>
    <xf numFmtId="0" fontId="45" fillId="0" borderId="67" xfId="0" applyFont="1" applyBorder="1" applyAlignment="1">
      <alignment horizontal="left" vertical="center" wrapText="1"/>
    </xf>
    <xf numFmtId="0" fontId="45" fillId="0" borderId="54" xfId="0" applyFont="1" applyBorder="1" applyAlignment="1">
      <alignment horizontal="left" vertical="center" wrapText="1"/>
    </xf>
    <xf numFmtId="0" fontId="45" fillId="0" borderId="68" xfId="0" applyFont="1" applyBorder="1" applyAlignment="1">
      <alignment horizontal="left" vertical="center" wrapText="1"/>
    </xf>
    <xf numFmtId="2" fontId="43" fillId="0" borderId="0" xfId="0" applyNumberFormat="1" applyFont="1" applyFill="1" applyAlignment="1">
      <alignment horizontal="center" vertical="center"/>
    </xf>
    <xf numFmtId="0" fontId="43" fillId="0" borderId="0" xfId="0" applyNumberFormat="1" applyFont="1" applyFill="1" applyAlignment="1">
      <alignment horizontal="center" vertical="center"/>
    </xf>
    <xf numFmtId="0" fontId="39" fillId="0" borderId="0" xfId="0" applyFont="1" applyAlignment="1">
      <alignment horizontal="left" vertical="center" wrapText="1"/>
    </xf>
    <xf numFmtId="0" fontId="39" fillId="0" borderId="0" xfId="0" applyFont="1" applyAlignment="1">
      <alignment horizontal="left"/>
    </xf>
    <xf numFmtId="0" fontId="40" fillId="0" borderId="0" xfId="0" applyFont="1" applyAlignment="1">
      <alignment horizontal="center" vertical="center" wrapText="1"/>
    </xf>
    <xf numFmtId="0" fontId="36" fillId="0" borderId="0" xfId="0" applyFont="1" applyAlignment="1">
      <alignment horizontal="center" vertical="center" wrapText="1"/>
    </xf>
    <xf numFmtId="0" fontId="47" fillId="0" borderId="31" xfId="0" applyFont="1" applyBorder="1" applyAlignment="1">
      <alignment horizontal="left" vertical="center" wrapText="1"/>
    </xf>
    <xf numFmtId="0" fontId="47" fillId="0" borderId="38" xfId="0" applyFont="1" applyBorder="1" applyAlignment="1">
      <alignment horizontal="left" vertical="center" wrapText="1"/>
    </xf>
    <xf numFmtId="0" fontId="45" fillId="0" borderId="31" xfId="0" applyFont="1" applyBorder="1" applyAlignment="1">
      <alignment horizontal="left" vertical="center" wrapText="1"/>
    </xf>
    <xf numFmtId="0" fontId="45" fillId="0" borderId="25" xfId="0" applyFont="1" applyBorder="1" applyAlignment="1">
      <alignment horizontal="left" vertical="center" wrapText="1"/>
    </xf>
    <xf numFmtId="0" fontId="45" fillId="0" borderId="38" xfId="0" applyFont="1" applyBorder="1" applyAlignment="1">
      <alignment horizontal="left" vertical="center" wrapText="1"/>
    </xf>
    <xf numFmtId="0" fontId="47" fillId="27" borderId="48" xfId="0" applyFont="1" applyFill="1" applyBorder="1" applyAlignment="1">
      <alignment horizontal="center" vertical="center" wrapText="1"/>
    </xf>
    <xf numFmtId="0" fontId="47" fillId="27" borderId="49" xfId="0" applyFont="1" applyFill="1" applyBorder="1" applyAlignment="1">
      <alignment horizontal="center" vertical="center" wrapText="1"/>
    </xf>
    <xf numFmtId="0" fontId="47" fillId="0" borderId="31" xfId="0" applyFont="1" applyBorder="1" applyAlignment="1">
      <alignment vertical="center" wrapText="1"/>
    </xf>
    <xf numFmtId="0" fontId="45" fillId="0" borderId="31" xfId="0" applyFont="1" applyBorder="1" applyAlignment="1">
      <alignment vertical="center" wrapText="1"/>
    </xf>
    <xf numFmtId="0" fontId="45" fillId="0" borderId="25" xfId="0" applyFont="1" applyBorder="1" applyAlignment="1">
      <alignment vertical="center" wrapText="1"/>
    </xf>
    <xf numFmtId="0" fontId="45" fillId="0" borderId="38" xfId="0" applyFont="1" applyBorder="1" applyAlignment="1">
      <alignment vertical="center" wrapText="1"/>
    </xf>
    <xf numFmtId="0" fontId="45" fillId="28" borderId="40" xfId="0" applyFont="1" applyFill="1" applyBorder="1" applyAlignment="1">
      <alignment horizontal="left" vertical="center" wrapText="1"/>
    </xf>
    <xf numFmtId="0" fontId="45" fillId="28" borderId="34" xfId="0" applyFont="1" applyFill="1" applyBorder="1" applyAlignment="1">
      <alignment horizontal="left" vertical="center" wrapText="1"/>
    </xf>
    <xf numFmtId="0" fontId="45" fillId="28" borderId="50" xfId="0" applyFont="1" applyFill="1" applyBorder="1" applyAlignment="1">
      <alignment horizontal="left" vertical="center" wrapText="1"/>
    </xf>
    <xf numFmtId="0" fontId="45" fillId="0" borderId="51" xfId="0" applyFont="1" applyBorder="1" applyAlignment="1">
      <alignment horizontal="left" vertical="center" wrapText="1"/>
    </xf>
    <xf numFmtId="0" fontId="45" fillId="0" borderId="52" xfId="0" applyFont="1" applyBorder="1" applyAlignment="1">
      <alignment horizontal="left" vertical="center" wrapText="1"/>
    </xf>
    <xf numFmtId="0" fontId="45" fillId="0" borderId="81" xfId="0" applyFont="1" applyBorder="1" applyAlignment="1">
      <alignment horizontal="left" vertical="center" wrapText="1"/>
    </xf>
    <xf numFmtId="0" fontId="47" fillId="0" borderId="51" xfId="0" applyFont="1" applyBorder="1" applyAlignment="1">
      <alignment horizontal="left" vertical="center" wrapText="1"/>
    </xf>
    <xf numFmtId="0" fontId="47" fillId="0" borderId="81" xfId="0" applyFont="1" applyBorder="1" applyAlignment="1">
      <alignment horizontal="left" vertical="center" wrapText="1"/>
    </xf>
    <xf numFmtId="0" fontId="47" fillId="0" borderId="46" xfId="0" applyFont="1" applyBorder="1" applyAlignment="1">
      <alignment horizontal="left" vertical="center" wrapText="1"/>
    </xf>
    <xf numFmtId="0" fontId="47" fillId="0" borderId="47" xfId="0" applyFont="1" applyBorder="1" applyAlignment="1">
      <alignment horizontal="left" vertical="center" wrapText="1"/>
    </xf>
    <xf numFmtId="0" fontId="45" fillId="0" borderId="46" xfId="0" applyFont="1" applyBorder="1" applyAlignment="1">
      <alignment horizontal="left" vertical="center" wrapText="1"/>
    </xf>
    <xf numFmtId="0" fontId="45" fillId="0" borderId="62" xfId="0" applyFont="1" applyBorder="1" applyAlignment="1">
      <alignment horizontal="left" vertical="center" wrapText="1"/>
    </xf>
    <xf numFmtId="0" fontId="45" fillId="0" borderId="47" xfId="0" applyFont="1" applyBorder="1" applyAlignment="1">
      <alignment horizontal="left" vertical="center" wrapText="1"/>
    </xf>
    <xf numFmtId="0" fontId="37" fillId="0" borderId="35" xfId="0" applyFont="1" applyBorder="1" applyAlignment="1">
      <alignment horizontal="center" vertical="center" wrapText="1"/>
    </xf>
    <xf numFmtId="0" fontId="37" fillId="0" borderId="23" xfId="0" applyFont="1" applyBorder="1" applyAlignment="1">
      <alignment horizontal="center" vertical="center" wrapText="1"/>
    </xf>
    <xf numFmtId="0" fontId="37" fillId="0" borderId="24" xfId="0" applyFont="1" applyBorder="1" applyAlignment="1">
      <alignment horizontal="center" vertical="center" wrapText="1"/>
    </xf>
    <xf numFmtId="0" fontId="39" fillId="0" borderId="51" xfId="0" applyFont="1" applyBorder="1" applyAlignment="1">
      <alignment horizontal="center" vertical="center" wrapText="1"/>
    </xf>
    <xf numFmtId="0" fontId="39" fillId="0" borderId="52" xfId="0" applyFont="1" applyBorder="1" applyAlignment="1">
      <alignment horizontal="center" vertical="center" wrapText="1"/>
    </xf>
    <xf numFmtId="0" fontId="39" fillId="0" borderId="53" xfId="0" applyFont="1" applyBorder="1" applyAlignment="1">
      <alignment horizontal="center" vertical="center" wrapText="1"/>
    </xf>
    <xf numFmtId="0" fontId="47" fillId="28" borderId="40" xfId="0" applyFont="1" applyFill="1" applyBorder="1" applyAlignment="1">
      <alignment horizontal="left" vertical="center" wrapText="1"/>
    </xf>
    <xf numFmtId="0" fontId="47" fillId="28" borderId="50" xfId="0" applyFont="1" applyFill="1" applyBorder="1" applyAlignment="1">
      <alignment horizontal="left" vertical="center" wrapText="1"/>
    </xf>
    <xf numFmtId="0" fontId="47" fillId="28" borderId="19" xfId="0" applyFont="1" applyFill="1" applyBorder="1" applyAlignment="1">
      <alignment horizontal="center" vertical="center" wrapText="1"/>
    </xf>
    <xf numFmtId="0" fontId="47" fillId="28" borderId="18" xfId="0" applyFont="1" applyFill="1" applyBorder="1" applyAlignment="1">
      <alignment horizontal="center" vertical="center" wrapText="1"/>
    </xf>
    <xf numFmtId="0" fontId="48" fillId="28" borderId="20" xfId="0" applyFont="1" applyFill="1" applyBorder="1" applyAlignment="1">
      <alignment horizontal="center" vertical="center" wrapText="1"/>
    </xf>
    <xf numFmtId="0" fontId="48" fillId="28" borderId="21" xfId="0" applyFont="1" applyFill="1" applyBorder="1" applyAlignment="1">
      <alignment horizontal="center" vertical="center" wrapText="1"/>
    </xf>
    <xf numFmtId="0" fontId="48" fillId="28" borderId="82" xfId="0" applyFont="1" applyFill="1" applyBorder="1" applyAlignment="1">
      <alignment horizontal="center" vertical="center" wrapText="1"/>
    </xf>
    <xf numFmtId="0" fontId="48" fillId="28" borderId="69" xfId="0" applyFont="1" applyFill="1" applyBorder="1" applyAlignment="1">
      <alignment horizontal="center" vertical="center" wrapText="1"/>
    </xf>
    <xf numFmtId="0" fontId="41" fillId="0" borderId="0" xfId="0" applyFont="1" applyBorder="1" applyAlignment="1">
      <alignment horizontal="center" vertical="center" wrapText="1"/>
    </xf>
    <xf numFmtId="0" fontId="41" fillId="0" borderId="0" xfId="0" applyFont="1" applyAlignment="1">
      <alignment horizontal="left" vertical="center"/>
    </xf>
    <xf numFmtId="0" fontId="41" fillId="0" borderId="0" xfId="0" applyFont="1" applyAlignment="1">
      <alignment vertical="center"/>
    </xf>
    <xf numFmtId="49" fontId="41" fillId="0" borderId="0" xfId="0" applyNumberFormat="1" applyFont="1" applyAlignment="1">
      <alignment horizontal="left" vertical="center" wrapText="1"/>
    </xf>
    <xf numFmtId="0" fontId="48" fillId="24" borderId="34" xfId="0" applyFont="1" applyFill="1" applyBorder="1" applyAlignment="1">
      <alignment horizontal="center" vertical="center" wrapText="1"/>
    </xf>
    <xf numFmtId="0" fontId="47" fillId="0" borderId="20" xfId="0" applyFont="1" applyBorder="1" applyAlignment="1">
      <alignment horizontal="left" vertical="center" wrapText="1" indent="2"/>
    </xf>
    <xf numFmtId="0" fontId="43" fillId="0" borderId="20" xfId="0" applyFont="1" applyBorder="1" applyAlignment="1">
      <alignment horizontal="center" vertical="top" wrapText="1"/>
    </xf>
    <xf numFmtId="0" fontId="47" fillId="0" borderId="72" xfId="0" applyFont="1" applyBorder="1" applyAlignment="1">
      <alignment horizontal="left" vertical="center" wrapText="1"/>
    </xf>
    <xf numFmtId="0" fontId="68" fillId="0" borderId="77" xfId="0" applyFont="1" applyBorder="1" applyAlignment="1">
      <alignment horizontal="center" vertical="center" wrapText="1"/>
    </xf>
    <xf numFmtId="0" fontId="68" fillId="0" borderId="78" xfId="0" applyFont="1" applyBorder="1" applyAlignment="1">
      <alignment horizontal="center" vertical="center" wrapText="1"/>
    </xf>
    <xf numFmtId="0" fontId="47" fillId="24" borderId="63" xfId="0" applyFont="1" applyFill="1" applyBorder="1" applyAlignment="1">
      <alignment horizontal="center" vertical="center" wrapText="1"/>
    </xf>
    <xf numFmtId="0" fontId="47" fillId="24" borderId="64" xfId="0" applyFont="1" applyFill="1" applyBorder="1" applyAlignment="1">
      <alignment horizontal="center" vertical="center" wrapText="1"/>
    </xf>
    <xf numFmtId="0" fontId="48" fillId="24" borderId="44" xfId="0" applyFont="1" applyFill="1" applyBorder="1" applyAlignment="1">
      <alignment horizontal="center" vertical="center" wrapText="1"/>
    </xf>
    <xf numFmtId="0" fontId="47" fillId="0" borderId="83" xfId="0" applyFont="1" applyBorder="1" applyAlignment="1">
      <alignment vertical="center" wrapText="1"/>
    </xf>
    <xf numFmtId="0" fontId="47" fillId="0" borderId="36" xfId="0" applyFont="1" applyBorder="1" applyAlignment="1">
      <alignment vertical="center" wrapText="1"/>
    </xf>
    <xf numFmtId="0" fontId="68" fillId="0" borderId="35" xfId="0" applyNumberFormat="1" applyFont="1" applyBorder="1" applyAlignment="1">
      <alignment horizontal="center" vertical="center" wrapText="1"/>
    </xf>
    <xf numFmtId="0" fontId="68" fillId="0" borderId="24" xfId="0" applyNumberFormat="1" applyFont="1" applyBorder="1" applyAlignment="1">
      <alignment horizontal="center" vertical="center" wrapText="1"/>
    </xf>
    <xf numFmtId="0" fontId="68" fillId="0" borderId="31" xfId="0" applyNumberFormat="1" applyFont="1" applyBorder="1" applyAlignment="1">
      <alignment horizontal="center" vertical="center" wrapText="1"/>
    </xf>
    <xf numFmtId="0" fontId="68" fillId="0" borderId="26" xfId="0" applyNumberFormat="1" applyFont="1" applyBorder="1" applyAlignment="1">
      <alignment horizontal="center" vertical="center" wrapText="1"/>
    </xf>
    <xf numFmtId="0" fontId="47" fillId="0" borderId="77" xfId="0" applyFont="1" applyBorder="1" applyAlignment="1">
      <alignment horizontal="left" vertical="center" wrapText="1"/>
    </xf>
    <xf numFmtId="0" fontId="40" fillId="0" borderId="0" xfId="0" applyFont="1" applyBorder="1" applyAlignment="1">
      <alignment horizontal="center" vertical="center" wrapText="1"/>
    </xf>
    <xf numFmtId="168" fontId="40" fillId="0" borderId="0" xfId="0" applyNumberFormat="1" applyFont="1" applyAlignment="1">
      <alignment horizontal="center" vertical="center" wrapText="1"/>
    </xf>
    <xf numFmtId="0" fontId="38" fillId="0" borderId="0" xfId="0" applyFont="1" applyAlignment="1">
      <alignment horizontal="left" vertical="center" wrapText="1"/>
    </xf>
    <xf numFmtId="166" fontId="39" fillId="0" borderId="0" xfId="0" applyNumberFormat="1" applyFont="1" applyAlignment="1">
      <alignment horizontal="left" wrapText="1"/>
    </xf>
    <xf numFmtId="0" fontId="39" fillId="0" borderId="0" xfId="0" applyFont="1" applyAlignment="1">
      <alignment horizontal="left" wrapText="1"/>
    </xf>
    <xf numFmtId="0" fontId="41" fillId="0" borderId="12" xfId="0" applyFont="1" applyBorder="1" applyAlignment="1">
      <alignment horizontal="left" vertical="center" wrapText="1"/>
    </xf>
    <xf numFmtId="0" fontId="41" fillId="0" borderId="14" xfId="0" applyFont="1" applyBorder="1" applyAlignment="1">
      <alignment horizontal="left" vertical="center" wrapText="1"/>
    </xf>
    <xf numFmtId="0" fontId="62" fillId="0" borderId="23" xfId="0" applyFont="1" applyBorder="1" applyAlignment="1">
      <alignment horizontal="center"/>
    </xf>
    <xf numFmtId="0" fontId="36" fillId="0" borderId="56" xfId="0" applyFont="1" applyBorder="1" applyAlignment="1">
      <alignment horizontal="center"/>
    </xf>
    <xf numFmtId="0" fontId="36" fillId="0" borderId="41" xfId="0" applyFont="1" applyBorder="1" applyAlignment="1">
      <alignment horizontal="center"/>
    </xf>
    <xf numFmtId="0" fontId="36" fillId="0" borderId="31" xfId="0" applyFont="1" applyBorder="1" applyAlignment="1">
      <alignment horizontal="center" wrapText="1"/>
    </xf>
    <xf numFmtId="0" fontId="36" fillId="0" borderId="38" xfId="0" applyFont="1" applyBorder="1" applyAlignment="1">
      <alignment horizontal="center" wrapText="1"/>
    </xf>
    <xf numFmtId="0" fontId="39" fillId="0" borderId="0" xfId="0" applyFont="1" applyAlignment="1">
      <alignment horizontal="center" wrapText="1"/>
    </xf>
    <xf numFmtId="0" fontId="62" fillId="0" borderId="35" xfId="0" applyFont="1" applyBorder="1" applyAlignment="1">
      <alignment horizontal="center"/>
    </xf>
    <xf numFmtId="0" fontId="62" fillId="0" borderId="24" xfId="0" applyFont="1" applyBorder="1" applyAlignment="1">
      <alignment horizontal="center"/>
    </xf>
    <xf numFmtId="0" fontId="43" fillId="0" borderId="35" xfId="0" applyFont="1" applyBorder="1" applyAlignment="1">
      <alignment horizontal="center" vertical="center" wrapText="1"/>
    </xf>
    <xf numFmtId="0" fontId="43" fillId="0" borderId="24" xfId="0" applyFont="1" applyBorder="1" applyAlignment="1">
      <alignment horizontal="center" vertical="center" wrapText="1"/>
    </xf>
    <xf numFmtId="0" fontId="43" fillId="0" borderId="36" xfId="0" applyFont="1" applyBorder="1" applyAlignment="1">
      <alignment horizontal="center" vertical="center" wrapText="1"/>
    </xf>
    <xf numFmtId="0" fontId="65" fillId="0" borderId="0" xfId="0" applyFont="1" applyAlignment="1">
      <alignment horizontal="center" vertical="center" wrapText="1"/>
    </xf>
    <xf numFmtId="0" fontId="36" fillId="0" borderId="46" xfId="0" applyFont="1" applyBorder="1" applyAlignment="1">
      <alignment horizontal="center" wrapText="1"/>
    </xf>
    <xf numFmtId="0" fontId="36" fillId="0" borderId="47" xfId="0" applyFont="1" applyBorder="1" applyAlignment="1">
      <alignment horizontal="center" wrapText="1"/>
    </xf>
    <xf numFmtId="0" fontId="36" fillId="0" borderId="27" xfId="0" applyFont="1" applyBorder="1" applyAlignment="1">
      <alignment horizontal="center" wrapText="1"/>
    </xf>
    <xf numFmtId="0" fontId="61" fillId="0" borderId="40" xfId="0" applyFont="1" applyBorder="1" applyAlignment="1">
      <alignment horizontal="center" vertical="center" wrapText="1"/>
    </xf>
    <xf numFmtId="0" fontId="61" fillId="0" borderId="41" xfId="0" applyFont="1" applyBorder="1" applyAlignment="1">
      <alignment horizontal="center" vertical="center" wrapText="1"/>
    </xf>
    <xf numFmtId="0" fontId="36" fillId="0" borderId="26" xfId="0" applyFont="1" applyBorder="1" applyAlignment="1">
      <alignment horizontal="center" wrapText="1"/>
    </xf>
    <xf numFmtId="0" fontId="60" fillId="0" borderId="22" xfId="0" applyFont="1" applyBorder="1" applyAlignment="1">
      <alignment horizontal="center" vertical="center"/>
    </xf>
    <xf numFmtId="0" fontId="60" fillId="0" borderId="28" xfId="0" applyFont="1" applyBorder="1" applyAlignment="1">
      <alignment horizontal="center" vertical="center"/>
    </xf>
    <xf numFmtId="0" fontId="64" fillId="0" borderId="0" xfId="0" applyFont="1" applyBorder="1" applyAlignment="1">
      <alignment horizontal="left" vertical="center" wrapText="1"/>
    </xf>
    <xf numFmtId="0" fontId="64" fillId="0" borderId="0" xfId="0" applyFont="1" applyAlignment="1">
      <alignment wrapText="1"/>
    </xf>
    <xf numFmtId="0" fontId="61" fillId="0" borderId="22" xfId="0" applyFont="1" applyBorder="1" applyAlignment="1">
      <alignment horizontal="left" vertical="center" wrapText="1"/>
    </xf>
    <xf numFmtId="0" fontId="61" fillId="0" borderId="29" xfId="0" applyFont="1" applyBorder="1" applyAlignment="1">
      <alignment horizontal="left" vertical="center" wrapText="1"/>
    </xf>
    <xf numFmtId="0" fontId="62" fillId="0" borderId="22" xfId="0" applyFont="1" applyBorder="1" applyAlignment="1">
      <alignment horizontal="center"/>
    </xf>
    <xf numFmtId="0" fontId="62" fillId="0" borderId="28" xfId="0" applyFont="1" applyBorder="1" applyAlignment="1">
      <alignment horizontal="center"/>
    </xf>
    <xf numFmtId="0" fontId="62" fillId="0" borderId="49" xfId="0" applyFont="1" applyBorder="1" applyAlignment="1">
      <alignment horizontal="center"/>
    </xf>
    <xf numFmtId="0" fontId="62" fillId="0" borderId="48" xfId="0" applyFont="1" applyBorder="1" applyAlignment="1">
      <alignment horizontal="center"/>
    </xf>
    <xf numFmtId="0" fontId="62" fillId="0" borderId="29" xfId="0" applyFont="1" applyBorder="1" applyAlignment="1">
      <alignment horizontal="center"/>
    </xf>
    <xf numFmtId="0" fontId="60" fillId="0" borderId="59" xfId="0" applyFont="1" applyBorder="1" applyAlignment="1">
      <alignment horizontal="left" vertical="center"/>
    </xf>
    <xf numFmtId="0" fontId="60" fillId="0" borderId="44" xfId="0" applyFont="1" applyBorder="1" applyAlignment="1">
      <alignment horizontal="left" vertical="center"/>
    </xf>
    <xf numFmtId="0" fontId="60" fillId="0" borderId="60" xfId="0" applyFont="1" applyBorder="1" applyAlignment="1">
      <alignment horizontal="left" vertical="center"/>
    </xf>
    <xf numFmtId="0" fontId="62" fillId="0" borderId="42" xfId="0" applyFont="1" applyFill="1" applyBorder="1" applyAlignment="1">
      <alignment horizontal="center"/>
    </xf>
    <xf numFmtId="0" fontId="62" fillId="0" borderId="43" xfId="0" applyFont="1" applyFill="1" applyBorder="1" applyAlignment="1">
      <alignment horizontal="center"/>
    </xf>
    <xf numFmtId="0" fontId="62" fillId="0" borderId="38" xfId="0" applyFont="1" applyBorder="1" applyAlignment="1">
      <alignment horizontal="center"/>
    </xf>
    <xf numFmtId="0" fontId="62" fillId="0" borderId="13" xfId="0" applyFont="1" applyBorder="1" applyAlignment="1">
      <alignment horizontal="center"/>
    </xf>
    <xf numFmtId="0" fontId="62" fillId="0" borderId="31" xfId="0" applyFont="1" applyBorder="1" applyAlignment="1">
      <alignment horizontal="center"/>
    </xf>
    <xf numFmtId="0" fontId="62" fillId="0" borderId="26" xfId="0" applyFont="1" applyBorder="1" applyAlignment="1">
      <alignment horizontal="center"/>
    </xf>
    <xf numFmtId="0" fontId="41" fillId="0" borderId="57" xfId="0" applyFont="1" applyBorder="1" applyAlignment="1">
      <alignment horizontal="left" vertical="center" wrapText="1"/>
    </xf>
    <xf numFmtId="0" fontId="41" fillId="0" borderId="58" xfId="0" applyFont="1" applyBorder="1" applyAlignment="1">
      <alignment horizontal="left" vertical="center" wrapText="1"/>
    </xf>
    <xf numFmtId="0" fontId="62" fillId="0" borderId="59" xfId="0" applyFont="1" applyBorder="1" applyAlignment="1">
      <alignment horizontal="center"/>
    </xf>
    <xf numFmtId="0" fontId="62" fillId="0" borderId="44" xfId="0" applyFont="1" applyBorder="1" applyAlignment="1">
      <alignment horizontal="center"/>
    </xf>
    <xf numFmtId="0" fontId="62" fillId="0" borderId="46" xfId="0" applyFont="1" applyBorder="1" applyAlignment="1">
      <alignment horizontal="center"/>
    </xf>
    <xf numFmtId="0" fontId="62" fillId="0" borderId="27" xfId="0" applyFont="1" applyBorder="1" applyAlignment="1">
      <alignment horizontal="center"/>
    </xf>
    <xf numFmtId="0" fontId="47" fillId="0" borderId="77" xfId="0" applyFont="1" applyFill="1" applyBorder="1" applyAlignment="1">
      <alignment horizontal="center" vertical="center" wrapText="1"/>
    </xf>
    <xf numFmtId="0" fontId="47" fillId="0" borderId="25" xfId="0" applyFont="1" applyFill="1" applyBorder="1" applyAlignment="1">
      <alignment horizontal="center" vertical="center" wrapText="1"/>
    </xf>
    <xf numFmtId="0" fontId="47" fillId="0" borderId="78" xfId="0" applyFont="1" applyFill="1" applyBorder="1" applyAlignment="1">
      <alignment horizontal="center" vertical="center" wrapText="1"/>
    </xf>
    <xf numFmtId="0" fontId="47" fillId="0" borderId="35" xfId="0" applyFont="1" applyFill="1" applyBorder="1" applyAlignment="1">
      <alignment horizontal="center" vertical="center" wrapText="1"/>
    </xf>
    <xf numFmtId="0" fontId="47" fillId="0" borderId="23" xfId="0" applyFont="1" applyFill="1" applyBorder="1" applyAlignment="1">
      <alignment horizontal="center" vertical="center" wrapText="1"/>
    </xf>
    <xf numFmtId="0" fontId="47" fillId="0" borderId="24" xfId="0" applyFont="1" applyFill="1" applyBorder="1" applyAlignment="1">
      <alignment horizontal="center" vertical="center" wrapText="1"/>
    </xf>
    <xf numFmtId="0" fontId="80" fillId="0" borderId="0" xfId="0" applyFont="1" applyAlignment="1">
      <alignment horizontal="center"/>
    </xf>
    <xf numFmtId="0" fontId="84" fillId="0" borderId="0" xfId="0" applyFont="1" applyAlignment="1">
      <alignment horizontal="left" vertical="center" wrapText="1"/>
    </xf>
    <xf numFmtId="0" fontId="43" fillId="28" borderId="0" xfId="0" applyFont="1" applyFill="1" applyBorder="1" applyAlignment="1">
      <alignment horizontal="left" vertical="center" wrapText="1"/>
    </xf>
    <xf numFmtId="0" fontId="39" fillId="28" borderId="0" xfId="0" applyFont="1" applyFill="1" applyBorder="1" applyAlignment="1">
      <alignment horizontal="left" vertical="center" wrapText="1"/>
    </xf>
    <xf numFmtId="0" fontId="41" fillId="28" borderId="0" xfId="0" applyFont="1" applyFill="1" applyBorder="1" applyAlignment="1">
      <alignment horizontal="center" vertical="center" wrapText="1"/>
    </xf>
    <xf numFmtId="0" fontId="76" fillId="28" borderId="0" xfId="0" applyFont="1" applyFill="1" applyBorder="1" applyAlignment="1">
      <alignment horizontal="center" vertical="center"/>
    </xf>
    <xf numFmtId="0" fontId="75" fillId="28" borderId="0" xfId="0" applyFont="1" applyFill="1" applyBorder="1" applyAlignment="1">
      <alignment horizontal="left" wrapText="1"/>
    </xf>
    <xf numFmtId="0" fontId="75" fillId="28" borderId="0" xfId="0" applyFont="1" applyFill="1" applyBorder="1" applyAlignment="1">
      <alignment horizontal="left"/>
    </xf>
    <xf numFmtId="0" fontId="75" fillId="28" borderId="0" xfId="0" applyFont="1" applyFill="1" applyBorder="1" applyAlignment="1">
      <alignment horizontal="left" vertical="center"/>
    </xf>
    <xf numFmtId="0" fontId="47" fillId="0" borderId="46" xfId="0" applyFont="1" applyFill="1" applyBorder="1" applyAlignment="1">
      <alignment horizontal="center" vertical="center" wrapText="1"/>
    </xf>
    <xf numFmtId="0" fontId="47" fillId="0" borderId="62" xfId="0" applyFont="1" applyFill="1" applyBorder="1" applyAlignment="1">
      <alignment horizontal="center" vertical="center" wrapText="1"/>
    </xf>
    <xf numFmtId="0" fontId="47" fillId="0" borderId="27" xfId="0" applyFont="1" applyFill="1" applyBorder="1" applyAlignment="1">
      <alignment horizontal="center" vertical="center" wrapText="1"/>
    </xf>
    <xf numFmtId="0" fontId="43" fillId="0" borderId="48" xfId="0" applyFont="1" applyFill="1" applyBorder="1" applyAlignment="1">
      <alignment horizontal="center" vertical="center" wrapText="1"/>
    </xf>
    <xf numFmtId="0" fontId="43" fillId="0" borderId="28" xfId="0" applyFont="1" applyFill="1" applyBorder="1" applyAlignment="1">
      <alignment horizontal="center" vertical="center" wrapText="1"/>
    </xf>
    <xf numFmtId="0" fontId="43" fillId="0" borderId="29" xfId="0" applyFont="1" applyFill="1" applyBorder="1" applyAlignment="1">
      <alignment horizontal="center" vertical="center" wrapText="1"/>
    </xf>
    <xf numFmtId="0" fontId="79" fillId="28" borderId="0" xfId="0" applyFont="1" applyFill="1" applyBorder="1" applyAlignment="1">
      <alignment horizontal="left" vertical="center"/>
    </xf>
    <xf numFmtId="49" fontId="72" fillId="28" borderId="0" xfId="0" applyNumberFormat="1" applyFont="1" applyFill="1" applyBorder="1" applyAlignment="1">
      <alignment horizontal="left" vertical="center"/>
    </xf>
    <xf numFmtId="0" fontId="72" fillId="28" borderId="0" xfId="0" applyNumberFormat="1" applyFont="1" applyFill="1" applyBorder="1" applyAlignment="1">
      <alignment horizontal="left" vertical="center"/>
    </xf>
    <xf numFmtId="0" fontId="39" fillId="28" borderId="0" xfId="0" applyFont="1" applyFill="1" applyBorder="1" applyAlignment="1">
      <alignment horizontal="center" vertical="center"/>
    </xf>
    <xf numFmtId="0" fontId="72" fillId="28" borderId="0" xfId="0" applyFont="1" applyFill="1" applyBorder="1" applyAlignment="1">
      <alignment horizontal="center" vertical="center"/>
    </xf>
    <xf numFmtId="0" fontId="47" fillId="28" borderId="22" xfId="0" applyFont="1" applyFill="1" applyBorder="1" applyAlignment="1">
      <alignment horizontal="center" vertical="center"/>
    </xf>
    <xf numFmtId="0" fontId="47" fillId="28" borderId="28" xfId="0" applyFont="1" applyFill="1" applyBorder="1" applyAlignment="1">
      <alignment horizontal="center" vertical="center"/>
    </xf>
    <xf numFmtId="0" fontId="47" fillId="28" borderId="29" xfId="0" applyFont="1" applyFill="1" applyBorder="1" applyAlignment="1">
      <alignment horizontal="center" vertical="center"/>
    </xf>
    <xf numFmtId="0" fontId="42" fillId="28" borderId="61" xfId="0" applyFont="1" applyFill="1" applyBorder="1" applyAlignment="1">
      <alignment horizontal="center" vertical="center"/>
    </xf>
  </cellXfs>
  <cellStyles count="45">
    <cellStyle name="20% - akcent 1" xfId="1" builtinId="30" customBuiltin="1"/>
    <cellStyle name="20% - akcent 2" xfId="2" builtinId="34" customBuiltin="1"/>
    <cellStyle name="20% - akcent 3" xfId="3" builtinId="38" customBuiltin="1"/>
    <cellStyle name="20% - akcent 4" xfId="4" builtinId="42" customBuiltin="1"/>
    <cellStyle name="20% - akcent 5" xfId="5" builtinId="46" customBuiltin="1"/>
    <cellStyle name="20% - akcent 6" xfId="6" builtinId="50" customBuiltin="1"/>
    <cellStyle name="40% - akcent 1" xfId="7" builtinId="31" customBuiltin="1"/>
    <cellStyle name="40% - akcent 2" xfId="8" builtinId="35" customBuiltin="1"/>
    <cellStyle name="40% - akcent 3" xfId="9" builtinId="39" customBuiltin="1"/>
    <cellStyle name="40% - akcent 4" xfId="10" builtinId="43" customBuiltin="1"/>
    <cellStyle name="40% - akcent 5" xfId="11" builtinId="47" customBuiltin="1"/>
    <cellStyle name="40% - akcent 6" xfId="12" builtinId="51" customBuiltin="1"/>
    <cellStyle name="60% - akcent 1" xfId="13" builtinId="32" customBuiltin="1"/>
    <cellStyle name="60% - akcent 2" xfId="14" builtinId="36" customBuiltin="1"/>
    <cellStyle name="60% - akcent 3" xfId="15" builtinId="40" customBuiltin="1"/>
    <cellStyle name="60% - akcent 4" xfId="16" builtinId="44" customBuiltin="1"/>
    <cellStyle name="60% - akcent 5" xfId="17" builtinId="48" customBuiltin="1"/>
    <cellStyle name="60% - akcent 6" xfId="18" builtinId="52" customBuiltin="1"/>
    <cellStyle name="Akcent 1" xfId="19" builtinId="29" customBuiltin="1"/>
    <cellStyle name="Akcent 2" xfId="20" builtinId="33" customBuiltin="1"/>
    <cellStyle name="Akcent 3" xfId="21" builtinId="37" customBuiltin="1"/>
    <cellStyle name="Akcent 4" xfId="22" builtinId="41" customBuiltin="1"/>
    <cellStyle name="Akcent 5" xfId="23" builtinId="45" customBuiltin="1"/>
    <cellStyle name="Akcent 6" xfId="24" builtinId="49" customBuiltin="1"/>
    <cellStyle name="Dane wejściowe" xfId="25" builtinId="20" customBuiltin="1"/>
    <cellStyle name="Dane wyjściowe" xfId="26" builtinId="21" customBuiltin="1"/>
    <cellStyle name="Dobre" xfId="27" builtinId="26" customBuiltin="1"/>
    <cellStyle name="Hiperłącze 2" xfId="28"/>
    <cellStyle name="Komórka połączona" xfId="29" builtinId="24" customBuiltin="1"/>
    <cellStyle name="Komórka zaznaczona" xfId="30" builtinId="23" customBuiltin="1"/>
    <cellStyle name="Nagłówek 1" xfId="31" builtinId="16" customBuiltin="1"/>
    <cellStyle name="Nagłówek 2" xfId="32" builtinId="17" customBuiltin="1"/>
    <cellStyle name="Nagłówek 3" xfId="33" builtinId="18" customBuiltin="1"/>
    <cellStyle name="Nagłówek 4" xfId="34" builtinId="19" customBuiltin="1"/>
    <cellStyle name="Neutralne" xfId="35" builtinId="28" customBuiltin="1"/>
    <cellStyle name="Normalny" xfId="0" builtinId="0"/>
    <cellStyle name="Normalny 2" xfId="36"/>
    <cellStyle name="Obliczenia" xfId="37" builtinId="22" customBuiltin="1"/>
    <cellStyle name="Procentowy" xfId="38" builtinId="5"/>
    <cellStyle name="Suma" xfId="39" builtinId="25" customBuiltin="1"/>
    <cellStyle name="Tekst objaśnienia" xfId="40" builtinId="53" customBuiltin="1"/>
    <cellStyle name="Tekst ostrzeżenia" xfId="41" builtinId="11" customBuiltin="1"/>
    <cellStyle name="Tytuł" xfId="42" builtinId="15" customBuiltin="1"/>
    <cellStyle name="Uwaga" xfId="43" builtinId="10" customBuiltin="1"/>
    <cellStyle name="Złe" xfId="44" builtinId="27" customBuiltin="1"/>
  </cellStyles>
  <dxfs count="0"/>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1</xdr:col>
      <xdr:colOff>193477</xdr:colOff>
      <xdr:row>50</xdr:row>
      <xdr:rowOff>319806</xdr:rowOff>
    </xdr:from>
    <xdr:to>
      <xdr:col>9</xdr:col>
      <xdr:colOff>1352550</xdr:colOff>
      <xdr:row>52</xdr:row>
      <xdr:rowOff>3786939</xdr:rowOff>
    </xdr:to>
    <xdr:sp macro="" textlink="">
      <xdr:nvSpPr>
        <xdr:cNvPr id="2" name="pole tekstowe 1">
          <a:extLst>
            <a:ext uri="{FF2B5EF4-FFF2-40B4-BE49-F238E27FC236}">
              <a16:creationId xmlns:a16="http://schemas.microsoft.com/office/drawing/2014/main" xmlns="" id="{00000000-0008-0000-0000-000002000000}"/>
            </a:ext>
          </a:extLst>
        </xdr:cNvPr>
        <xdr:cNvSpPr txBox="1"/>
      </xdr:nvSpPr>
      <xdr:spPr>
        <a:xfrm>
          <a:off x="1126927" y="60660681"/>
          <a:ext cx="25228748" cy="13858908"/>
        </a:xfrm>
        <a:prstGeom prst="rect">
          <a:avLst/>
        </a:prstGeom>
        <a:solidFill>
          <a:schemeClr val="bg1">
            <a:lumMod val="95000"/>
            <a:alpha val="5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rtlCol="0" anchor="t"/>
        <a:lstStyle/>
        <a:p>
          <a:endParaRPr lang="pl-PL"/>
        </a:p>
      </xdr:txBody>
    </xdr:sp>
    <xdr:clientData/>
  </xdr:twoCellAnchor>
  <xdr:twoCellAnchor>
    <xdr:from>
      <xdr:col>1</xdr:col>
      <xdr:colOff>199717</xdr:colOff>
      <xdr:row>72</xdr:row>
      <xdr:rowOff>203916</xdr:rowOff>
    </xdr:from>
    <xdr:to>
      <xdr:col>9</xdr:col>
      <xdr:colOff>1200150</xdr:colOff>
      <xdr:row>74</xdr:row>
      <xdr:rowOff>3131543</xdr:rowOff>
    </xdr:to>
    <xdr:sp macro="" textlink="">
      <xdr:nvSpPr>
        <xdr:cNvPr id="3" name="pole tekstowe 2">
          <a:extLst>
            <a:ext uri="{FF2B5EF4-FFF2-40B4-BE49-F238E27FC236}">
              <a16:creationId xmlns:a16="http://schemas.microsoft.com/office/drawing/2014/main" xmlns="" id="{00000000-0008-0000-0000-000003000000}"/>
            </a:ext>
          </a:extLst>
        </xdr:cNvPr>
        <xdr:cNvSpPr txBox="1"/>
      </xdr:nvSpPr>
      <xdr:spPr>
        <a:xfrm>
          <a:off x="1133167" y="99092466"/>
          <a:ext cx="25070108" cy="12690752"/>
        </a:xfrm>
        <a:prstGeom prst="rect">
          <a:avLst/>
        </a:prstGeom>
        <a:solidFill>
          <a:schemeClr val="bg1">
            <a:lumMod val="85000"/>
            <a:alpha val="5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rtlCol="0" anchor="t"/>
        <a:lstStyle/>
        <a:p>
          <a:endParaRPr lang="pl-PL"/>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193477</xdr:colOff>
      <xdr:row>50</xdr:row>
      <xdr:rowOff>319806</xdr:rowOff>
    </xdr:from>
    <xdr:to>
      <xdr:col>9</xdr:col>
      <xdr:colOff>1352550</xdr:colOff>
      <xdr:row>52</xdr:row>
      <xdr:rowOff>3786939</xdr:rowOff>
    </xdr:to>
    <xdr:sp macro="" textlink="">
      <xdr:nvSpPr>
        <xdr:cNvPr id="2" name="pole tekstowe 1">
          <a:extLst>
            <a:ext uri="{FF2B5EF4-FFF2-40B4-BE49-F238E27FC236}">
              <a16:creationId xmlns:a16="http://schemas.microsoft.com/office/drawing/2014/main" xmlns="" id="{00000000-0008-0000-0100-000002000000}"/>
            </a:ext>
          </a:extLst>
        </xdr:cNvPr>
        <xdr:cNvSpPr txBox="1"/>
      </xdr:nvSpPr>
      <xdr:spPr>
        <a:xfrm>
          <a:off x="1126927" y="57431706"/>
          <a:ext cx="25228748" cy="13858908"/>
        </a:xfrm>
        <a:prstGeom prst="rect">
          <a:avLst/>
        </a:prstGeom>
        <a:solidFill>
          <a:schemeClr val="bg1">
            <a:lumMod val="95000"/>
            <a:alpha val="5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rtlCol="0" anchor="t"/>
        <a:lstStyle/>
        <a:p>
          <a:endParaRPr lang="pl-PL"/>
        </a:p>
      </xdr:txBody>
    </xdr:sp>
    <xdr:clientData/>
  </xdr:twoCellAnchor>
  <xdr:twoCellAnchor>
    <xdr:from>
      <xdr:col>1</xdr:col>
      <xdr:colOff>199717</xdr:colOff>
      <xdr:row>72</xdr:row>
      <xdr:rowOff>203916</xdr:rowOff>
    </xdr:from>
    <xdr:to>
      <xdr:col>9</xdr:col>
      <xdr:colOff>1200150</xdr:colOff>
      <xdr:row>74</xdr:row>
      <xdr:rowOff>3131543</xdr:rowOff>
    </xdr:to>
    <xdr:sp macro="" textlink="">
      <xdr:nvSpPr>
        <xdr:cNvPr id="3" name="pole tekstowe 2">
          <a:extLst>
            <a:ext uri="{FF2B5EF4-FFF2-40B4-BE49-F238E27FC236}">
              <a16:creationId xmlns:a16="http://schemas.microsoft.com/office/drawing/2014/main" xmlns="" id="{00000000-0008-0000-0100-000003000000}"/>
            </a:ext>
          </a:extLst>
        </xdr:cNvPr>
        <xdr:cNvSpPr txBox="1"/>
      </xdr:nvSpPr>
      <xdr:spPr>
        <a:xfrm>
          <a:off x="1133167" y="94148991"/>
          <a:ext cx="25070108" cy="12690752"/>
        </a:xfrm>
        <a:prstGeom prst="rect">
          <a:avLst/>
        </a:prstGeom>
        <a:solidFill>
          <a:schemeClr val="bg1">
            <a:lumMod val="85000"/>
            <a:alpha val="5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rtlCol="0" anchor="t"/>
        <a:lstStyle/>
        <a:p>
          <a:endParaRPr lang="pl-PL"/>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193477</xdr:colOff>
      <xdr:row>50</xdr:row>
      <xdr:rowOff>319806</xdr:rowOff>
    </xdr:from>
    <xdr:to>
      <xdr:col>9</xdr:col>
      <xdr:colOff>1352550</xdr:colOff>
      <xdr:row>52</xdr:row>
      <xdr:rowOff>3786939</xdr:rowOff>
    </xdr:to>
    <xdr:sp macro="" textlink="">
      <xdr:nvSpPr>
        <xdr:cNvPr id="2" name="pole tekstowe 1">
          <a:extLst>
            <a:ext uri="{FF2B5EF4-FFF2-40B4-BE49-F238E27FC236}">
              <a16:creationId xmlns:a16="http://schemas.microsoft.com/office/drawing/2014/main" xmlns="" id="{00000000-0008-0000-0300-000002000000}"/>
            </a:ext>
          </a:extLst>
        </xdr:cNvPr>
        <xdr:cNvSpPr txBox="1"/>
      </xdr:nvSpPr>
      <xdr:spPr>
        <a:xfrm>
          <a:off x="1126927" y="57431706"/>
          <a:ext cx="25228748" cy="13858908"/>
        </a:xfrm>
        <a:prstGeom prst="rect">
          <a:avLst/>
        </a:prstGeom>
        <a:solidFill>
          <a:schemeClr val="bg1">
            <a:lumMod val="95000"/>
            <a:alpha val="5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rtlCol="0" anchor="t"/>
        <a:lstStyle/>
        <a:p>
          <a:endParaRPr lang="pl-PL"/>
        </a:p>
      </xdr:txBody>
    </xdr:sp>
    <xdr:clientData/>
  </xdr:twoCellAnchor>
  <xdr:twoCellAnchor>
    <xdr:from>
      <xdr:col>1</xdr:col>
      <xdr:colOff>199717</xdr:colOff>
      <xdr:row>72</xdr:row>
      <xdr:rowOff>203916</xdr:rowOff>
    </xdr:from>
    <xdr:to>
      <xdr:col>9</xdr:col>
      <xdr:colOff>1200150</xdr:colOff>
      <xdr:row>74</xdr:row>
      <xdr:rowOff>3131543</xdr:rowOff>
    </xdr:to>
    <xdr:sp macro="" textlink="">
      <xdr:nvSpPr>
        <xdr:cNvPr id="3" name="pole tekstowe 2">
          <a:extLst>
            <a:ext uri="{FF2B5EF4-FFF2-40B4-BE49-F238E27FC236}">
              <a16:creationId xmlns:a16="http://schemas.microsoft.com/office/drawing/2014/main" xmlns="" id="{00000000-0008-0000-0300-000003000000}"/>
            </a:ext>
          </a:extLst>
        </xdr:cNvPr>
        <xdr:cNvSpPr txBox="1"/>
      </xdr:nvSpPr>
      <xdr:spPr>
        <a:xfrm>
          <a:off x="1133167" y="94148991"/>
          <a:ext cx="25070108" cy="12690752"/>
        </a:xfrm>
        <a:prstGeom prst="rect">
          <a:avLst/>
        </a:prstGeom>
        <a:solidFill>
          <a:schemeClr val="bg1">
            <a:lumMod val="85000"/>
            <a:alpha val="5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rtlCol="0" anchor="t"/>
        <a:lstStyle/>
        <a:p>
          <a:endParaRPr lang="pl-PL"/>
        </a:p>
      </xdr:txBody>
    </xdr:sp>
    <xdr:clientData/>
  </xdr:twoCellAnchor>
</xdr:wsDr>
</file>

<file path=xl/theme/theme1.xml><?xml version="1.0" encoding="utf-8"?>
<a:theme xmlns:a="http://schemas.openxmlformats.org/drawingml/2006/main" name="Motyw pakietu Office">
  <a:themeElements>
    <a:clrScheme name="Pakiet 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Pakiet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Pakiet 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dimension ref="A1:L88"/>
  <sheetViews>
    <sheetView tabSelected="1" view="pageBreakPreview" topLeftCell="A58" zoomScale="42" zoomScaleNormal="100" zoomScaleSheetLayoutView="42" zoomScalePageLayoutView="42" workbookViewId="0">
      <selection activeCell="D7" sqref="D7:J7"/>
    </sheetView>
  </sheetViews>
  <sheetFormatPr defaultRowHeight="26.25"/>
  <cols>
    <col min="1" max="1" width="14" style="20" customWidth="1"/>
    <col min="2" max="2" width="58.42578125" style="15" customWidth="1"/>
    <col min="3" max="3" width="63.5703125" style="120" customWidth="1"/>
    <col min="4" max="4" width="34.28515625" style="120" customWidth="1"/>
    <col min="5" max="5" width="43" style="120" customWidth="1"/>
    <col min="6" max="6" width="21.42578125" style="120" customWidth="1"/>
    <col min="7" max="7" width="97.7109375" customWidth="1"/>
    <col min="8" max="8" width="22.5703125" customWidth="1"/>
    <col min="9" max="9" width="20" customWidth="1"/>
    <col min="10" max="10" width="34.42578125" customWidth="1"/>
  </cols>
  <sheetData>
    <row r="1" spans="1:11" ht="106.5" customHeight="1"/>
    <row r="2" spans="1:11" s="35" customFormat="1" ht="132.75" customHeight="1">
      <c r="A2" s="292" t="s">
        <v>47</v>
      </c>
      <c r="B2" s="292"/>
      <c r="C2" s="292"/>
      <c r="D2" s="292"/>
      <c r="E2" s="292"/>
      <c r="F2" s="292"/>
      <c r="G2" s="292"/>
      <c r="H2" s="292"/>
      <c r="I2" s="292"/>
      <c r="J2" s="292"/>
    </row>
    <row r="3" spans="1:11" s="35" customFormat="1" ht="226.5" customHeight="1">
      <c r="A3" s="16"/>
      <c r="B3" s="293" t="s">
        <v>48</v>
      </c>
      <c r="C3" s="293"/>
      <c r="D3" s="293" t="s">
        <v>111</v>
      </c>
      <c r="E3" s="293"/>
      <c r="F3" s="293"/>
      <c r="G3" s="293"/>
      <c r="H3" s="293"/>
      <c r="I3" s="293"/>
      <c r="J3" s="293"/>
    </row>
    <row r="4" spans="1:11" s="35" customFormat="1" ht="70.5" customHeight="1">
      <c r="A4" s="12"/>
      <c r="B4" s="294" t="s">
        <v>29</v>
      </c>
      <c r="C4" s="294"/>
      <c r="D4" s="295" t="s">
        <v>109</v>
      </c>
      <c r="E4" s="295"/>
      <c r="F4" s="295"/>
      <c r="G4" s="295"/>
      <c r="H4" s="295"/>
      <c r="I4" s="295"/>
      <c r="J4" s="295"/>
    </row>
    <row r="5" spans="1:11" s="35" customFormat="1" ht="81.75" customHeight="1">
      <c r="A5" s="12"/>
      <c r="B5" s="294" t="s">
        <v>30</v>
      </c>
      <c r="C5" s="294"/>
      <c r="D5" s="296" t="s">
        <v>110</v>
      </c>
      <c r="E5" s="296"/>
      <c r="F5" s="296"/>
      <c r="G5" s="296"/>
      <c r="H5" s="296"/>
      <c r="I5" s="296"/>
      <c r="J5" s="296"/>
    </row>
    <row r="6" spans="1:11" s="35" customFormat="1" ht="200.25" customHeight="1">
      <c r="A6" s="12"/>
      <c r="B6" s="296" t="s">
        <v>32</v>
      </c>
      <c r="C6" s="296"/>
      <c r="D6" s="310" t="s">
        <v>138</v>
      </c>
      <c r="E6" s="310"/>
      <c r="F6" s="310"/>
      <c r="G6" s="310"/>
      <c r="H6" s="310"/>
      <c r="I6" s="310"/>
      <c r="J6" s="310"/>
    </row>
    <row r="7" spans="1:11" s="35" customFormat="1" ht="84" customHeight="1">
      <c r="A7" s="19"/>
      <c r="B7" s="311" t="s">
        <v>49</v>
      </c>
      <c r="C7" s="311"/>
      <c r="D7" s="299"/>
      <c r="E7" s="299"/>
      <c r="F7" s="299"/>
      <c r="G7" s="299"/>
      <c r="H7" s="299"/>
      <c r="I7" s="299"/>
      <c r="J7" s="299"/>
      <c r="K7" s="2"/>
    </row>
    <row r="8" spans="1:11" s="2" customFormat="1" ht="87" customHeight="1">
      <c r="A8" s="19"/>
      <c r="B8" s="311" t="s">
        <v>23</v>
      </c>
      <c r="C8" s="311"/>
      <c r="D8" s="312"/>
      <c r="E8" s="312"/>
      <c r="F8" s="312"/>
      <c r="G8" s="312"/>
      <c r="H8" s="312"/>
      <c r="I8" s="312"/>
      <c r="J8" s="313"/>
    </row>
    <row r="9" spans="1:11" ht="80.25" customHeight="1">
      <c r="B9" s="23" t="s">
        <v>1</v>
      </c>
      <c r="C9" s="24"/>
      <c r="D9" s="297"/>
      <c r="E9" s="297"/>
      <c r="F9" s="24"/>
      <c r="G9" s="25"/>
      <c r="H9" s="25"/>
      <c r="I9" s="25"/>
      <c r="J9" s="26"/>
    </row>
    <row r="10" spans="1:11" ht="97.5" customHeight="1">
      <c r="B10" s="23" t="s">
        <v>50</v>
      </c>
      <c r="C10" s="24"/>
      <c r="D10" s="297"/>
      <c r="E10" s="297"/>
      <c r="F10" s="25"/>
      <c r="G10" s="25"/>
      <c r="H10" s="25"/>
      <c r="I10" s="25"/>
      <c r="J10" s="26"/>
    </row>
    <row r="11" spans="1:11" ht="102" customHeight="1">
      <c r="B11" s="23" t="s">
        <v>87</v>
      </c>
      <c r="C11" s="27"/>
      <c r="D11" s="297"/>
      <c r="E11" s="297"/>
      <c r="F11" s="28"/>
      <c r="G11" s="29"/>
      <c r="H11" s="30"/>
      <c r="I11" s="31"/>
      <c r="J11" s="26"/>
    </row>
    <row r="12" spans="1:11" ht="102" customHeight="1">
      <c r="B12" s="23"/>
      <c r="C12" s="23" t="s">
        <v>86</v>
      </c>
      <c r="D12" s="297"/>
      <c r="E12" s="297"/>
      <c r="F12" s="28"/>
      <c r="G12" s="29"/>
      <c r="H12" s="30"/>
      <c r="I12" s="31"/>
      <c r="J12" s="26"/>
    </row>
    <row r="13" spans="1:11" s="120" customFormat="1" ht="130.5" customHeight="1">
      <c r="A13" s="20"/>
      <c r="B13" s="40" t="s">
        <v>64</v>
      </c>
      <c r="C13" s="133"/>
      <c r="D13" s="38"/>
      <c r="E13" s="33"/>
      <c r="F13" s="22"/>
      <c r="G13" s="22"/>
      <c r="H13" s="22"/>
      <c r="I13" s="41" t="s">
        <v>15</v>
      </c>
      <c r="J13" s="34"/>
      <c r="K13" s="14"/>
    </row>
    <row r="14" spans="1:11" s="35" customFormat="1" ht="54" customHeight="1">
      <c r="A14" s="42"/>
      <c r="B14" s="39" t="str">
        <f>B13</f>
        <v>Numer ewidencyjny wniosku:</v>
      </c>
      <c r="C14" s="132">
        <f>C13</f>
        <v>0</v>
      </c>
      <c r="D14" s="308"/>
      <c r="E14" s="309"/>
      <c r="F14" s="43"/>
      <c r="G14" s="44"/>
      <c r="H14" s="44"/>
      <c r="I14" s="44"/>
      <c r="J14" s="44"/>
    </row>
    <row r="15" spans="1:11" s="2" customFormat="1" ht="38.25" customHeight="1">
      <c r="A15" s="298" t="s">
        <v>53</v>
      </c>
      <c r="B15" s="298"/>
      <c r="C15" s="298"/>
      <c r="D15" s="298"/>
      <c r="E15" s="298"/>
      <c r="F15" s="298"/>
      <c r="G15" s="298"/>
      <c r="H15" s="298"/>
      <c r="I15" s="298"/>
      <c r="J15" s="298"/>
    </row>
    <row r="16" spans="1:11" s="2" customFormat="1" ht="27.75" customHeight="1">
      <c r="A16" s="45"/>
      <c r="B16" s="124"/>
      <c r="C16" s="124"/>
      <c r="D16" s="124"/>
      <c r="E16" s="124"/>
      <c r="F16" s="124"/>
      <c r="G16" s="124"/>
      <c r="H16" s="124"/>
      <c r="I16" s="124"/>
      <c r="J16" s="124"/>
    </row>
    <row r="17" spans="1:12" s="2" customFormat="1" ht="36.75" customHeight="1">
      <c r="A17" s="45"/>
      <c r="B17" s="298" t="s">
        <v>44</v>
      </c>
      <c r="C17" s="298"/>
      <c r="D17" s="298"/>
      <c r="E17" s="298"/>
      <c r="F17" s="298"/>
      <c r="G17" s="298"/>
      <c r="H17" s="298"/>
      <c r="I17" s="298"/>
      <c r="J17" s="298"/>
    </row>
    <row r="18" spans="1:12" s="2" customFormat="1" ht="53.25" customHeight="1" thickBot="1">
      <c r="A18" s="299" t="s">
        <v>43</v>
      </c>
      <c r="B18" s="299"/>
      <c r="C18" s="299"/>
      <c r="D18" s="299"/>
      <c r="E18" s="299"/>
      <c r="F18" s="299"/>
      <c r="G18" s="299"/>
      <c r="H18" s="299"/>
      <c r="I18" s="299"/>
      <c r="J18" s="299"/>
    </row>
    <row r="19" spans="1:12" s="18" customFormat="1" ht="66.75" customHeight="1" thickTop="1" thickBot="1">
      <c r="A19" s="146" t="s">
        <v>10</v>
      </c>
      <c r="B19" s="147" t="s">
        <v>35</v>
      </c>
      <c r="C19" s="148"/>
      <c r="D19" s="300" t="s">
        <v>36</v>
      </c>
      <c r="E19" s="301"/>
      <c r="F19" s="301"/>
      <c r="G19" s="302"/>
      <c r="H19" s="149" t="s">
        <v>2</v>
      </c>
      <c r="I19" s="149" t="s">
        <v>3</v>
      </c>
      <c r="J19" s="150" t="s">
        <v>4</v>
      </c>
      <c r="K19" s="58"/>
      <c r="L19" s="58"/>
    </row>
    <row r="20" spans="1:12" ht="78" customHeight="1" thickTop="1">
      <c r="A20" s="114">
        <v>1</v>
      </c>
      <c r="B20" s="303" t="s">
        <v>95</v>
      </c>
      <c r="C20" s="304"/>
      <c r="D20" s="305" t="s">
        <v>37</v>
      </c>
      <c r="E20" s="306"/>
      <c r="F20" s="306"/>
      <c r="G20" s="307"/>
      <c r="H20" s="144"/>
      <c r="I20" s="144"/>
      <c r="J20" s="145"/>
    </row>
    <row r="21" spans="1:12" ht="312.75" customHeight="1">
      <c r="A21" s="46">
        <v>2</v>
      </c>
      <c r="B21" s="314" t="s">
        <v>96</v>
      </c>
      <c r="C21" s="315"/>
      <c r="D21" s="316" t="s">
        <v>97</v>
      </c>
      <c r="E21" s="317"/>
      <c r="F21" s="317"/>
      <c r="G21" s="318"/>
      <c r="H21" s="47"/>
      <c r="I21" s="47"/>
      <c r="J21" s="48"/>
    </row>
    <row r="22" spans="1:12" ht="64.5" customHeight="1">
      <c r="A22" s="46">
        <v>3</v>
      </c>
      <c r="B22" s="314" t="s">
        <v>98</v>
      </c>
      <c r="C22" s="315"/>
      <c r="D22" s="316" t="s">
        <v>82</v>
      </c>
      <c r="E22" s="317"/>
      <c r="F22" s="317"/>
      <c r="G22" s="318"/>
      <c r="H22" s="47"/>
      <c r="I22" s="47"/>
      <c r="J22" s="48"/>
    </row>
    <row r="23" spans="1:12" ht="243.75" customHeight="1">
      <c r="A23" s="46">
        <v>4</v>
      </c>
      <c r="B23" s="314" t="s">
        <v>38</v>
      </c>
      <c r="C23" s="315"/>
      <c r="D23" s="316" t="s">
        <v>99</v>
      </c>
      <c r="E23" s="317"/>
      <c r="F23" s="317"/>
      <c r="G23" s="318"/>
      <c r="H23" s="47"/>
      <c r="I23" s="47"/>
      <c r="J23" s="48"/>
    </row>
    <row r="24" spans="1:12" ht="261.75" customHeight="1">
      <c r="A24" s="46">
        <v>5</v>
      </c>
      <c r="B24" s="314" t="s">
        <v>39</v>
      </c>
      <c r="C24" s="315"/>
      <c r="D24" s="316" t="s">
        <v>100</v>
      </c>
      <c r="E24" s="317"/>
      <c r="F24" s="317"/>
      <c r="G24" s="318"/>
      <c r="H24" s="47"/>
      <c r="I24" s="47"/>
      <c r="J24" s="48"/>
    </row>
    <row r="25" spans="1:12" ht="115.5" customHeight="1">
      <c r="A25" s="46">
        <v>6</v>
      </c>
      <c r="B25" s="314" t="s">
        <v>101</v>
      </c>
      <c r="C25" s="315"/>
      <c r="D25" s="316" t="s">
        <v>102</v>
      </c>
      <c r="E25" s="317"/>
      <c r="F25" s="317"/>
      <c r="G25" s="318"/>
      <c r="H25" s="47"/>
      <c r="I25" s="47"/>
      <c r="J25" s="48"/>
    </row>
    <row r="26" spans="1:12" ht="145.5" customHeight="1">
      <c r="A26" s="46">
        <v>7</v>
      </c>
      <c r="B26" s="314" t="s">
        <v>40</v>
      </c>
      <c r="C26" s="315"/>
      <c r="D26" s="316" t="s">
        <v>103</v>
      </c>
      <c r="E26" s="317"/>
      <c r="F26" s="317"/>
      <c r="G26" s="318"/>
      <c r="H26" s="47"/>
      <c r="I26" s="47"/>
      <c r="J26" s="48"/>
    </row>
    <row r="27" spans="1:12" ht="112.5" customHeight="1">
      <c r="A27" s="46">
        <v>8</v>
      </c>
      <c r="B27" s="314" t="s">
        <v>104</v>
      </c>
      <c r="C27" s="315"/>
      <c r="D27" s="316" t="s">
        <v>83</v>
      </c>
      <c r="E27" s="317"/>
      <c r="F27" s="317"/>
      <c r="G27" s="318"/>
      <c r="H27" s="47"/>
      <c r="I27" s="47"/>
      <c r="J27" s="48"/>
    </row>
    <row r="28" spans="1:12" ht="92.25" customHeight="1" thickBot="1">
      <c r="A28" s="56">
        <v>9</v>
      </c>
      <c r="B28" s="333" t="s">
        <v>41</v>
      </c>
      <c r="C28" s="334"/>
      <c r="D28" s="335" t="s">
        <v>105</v>
      </c>
      <c r="E28" s="336"/>
      <c r="F28" s="336"/>
      <c r="G28" s="337"/>
      <c r="H28" s="142"/>
      <c r="I28" s="142"/>
      <c r="J28" s="143"/>
    </row>
    <row r="29" spans="1:12" ht="92.25" customHeight="1" thickTop="1">
      <c r="A29" s="52"/>
      <c r="B29" s="141"/>
      <c r="C29" s="141"/>
      <c r="D29" s="137"/>
      <c r="E29" s="137"/>
      <c r="F29" s="137"/>
      <c r="G29" s="137"/>
      <c r="H29" s="54"/>
      <c r="I29" s="54"/>
      <c r="J29" s="54"/>
    </row>
    <row r="30" spans="1:12" ht="46.5" customHeight="1" thickBot="1">
      <c r="A30" s="52"/>
      <c r="B30" s="194" t="s">
        <v>64</v>
      </c>
      <c r="C30" s="141">
        <f>C13</f>
        <v>0</v>
      </c>
      <c r="D30" s="137"/>
      <c r="E30" s="137"/>
      <c r="F30" s="137"/>
      <c r="G30" s="137"/>
      <c r="H30" s="54"/>
      <c r="I30" s="54"/>
      <c r="J30" s="54"/>
      <c r="K30" s="2"/>
    </row>
    <row r="31" spans="1:12" ht="82.5" customHeight="1" thickTop="1">
      <c r="A31" s="139"/>
      <c r="B31" s="338" t="s">
        <v>42</v>
      </c>
      <c r="C31" s="339"/>
      <c r="D31" s="339"/>
      <c r="E31" s="339"/>
      <c r="F31" s="339"/>
      <c r="G31" s="339"/>
      <c r="H31" s="339"/>
      <c r="I31" s="339"/>
      <c r="J31" s="340"/>
    </row>
    <row r="32" spans="1:12" ht="36.75" customHeight="1" thickBot="1">
      <c r="A32" s="140"/>
      <c r="B32" s="341" t="s">
        <v>43</v>
      </c>
      <c r="C32" s="342"/>
      <c r="D32" s="342"/>
      <c r="E32" s="342"/>
      <c r="F32" s="342"/>
      <c r="G32" s="342"/>
      <c r="H32" s="342"/>
      <c r="I32" s="342"/>
      <c r="J32" s="343"/>
    </row>
    <row r="33" spans="1:11" s="17" customFormat="1" ht="76.5" customHeight="1" thickTop="1" thickBot="1">
      <c r="A33" s="151" t="s">
        <v>10</v>
      </c>
      <c r="B33" s="319" t="s">
        <v>35</v>
      </c>
      <c r="C33" s="320"/>
      <c r="D33" s="300" t="s">
        <v>36</v>
      </c>
      <c r="E33" s="301"/>
      <c r="F33" s="301"/>
      <c r="G33" s="302"/>
      <c r="H33" s="149" t="s">
        <v>2</v>
      </c>
      <c r="I33" s="149" t="s">
        <v>3</v>
      </c>
      <c r="J33" s="150" t="s">
        <v>4</v>
      </c>
      <c r="K33" s="36"/>
    </row>
    <row r="34" spans="1:11" s="36" customFormat="1" ht="98.25" customHeight="1" thickTop="1">
      <c r="A34" s="207" t="s">
        <v>5</v>
      </c>
      <c r="B34" s="344" t="s">
        <v>114</v>
      </c>
      <c r="C34" s="345"/>
      <c r="D34" s="325" t="s">
        <v>115</v>
      </c>
      <c r="E34" s="326"/>
      <c r="F34" s="326"/>
      <c r="G34" s="327"/>
      <c r="H34" s="205"/>
      <c r="I34" s="205"/>
      <c r="J34" s="206"/>
    </row>
    <row r="35" spans="1:11" s="36" customFormat="1" ht="103.5" customHeight="1">
      <c r="A35" s="346" t="s">
        <v>6</v>
      </c>
      <c r="B35" s="331" t="s">
        <v>116</v>
      </c>
      <c r="C35" s="332"/>
      <c r="D35" s="328" t="s">
        <v>117</v>
      </c>
      <c r="E35" s="329"/>
      <c r="F35" s="329"/>
      <c r="G35" s="330"/>
      <c r="H35" s="348"/>
      <c r="I35" s="348"/>
      <c r="J35" s="350"/>
    </row>
    <row r="36" spans="1:11" s="36" customFormat="1" ht="233.25" hidden="1" customHeight="1">
      <c r="A36" s="347"/>
      <c r="B36" s="303"/>
      <c r="C36" s="304"/>
      <c r="D36" s="305"/>
      <c r="E36" s="306"/>
      <c r="F36" s="306"/>
      <c r="G36" s="307"/>
      <c r="H36" s="349"/>
      <c r="I36" s="349"/>
      <c r="J36" s="351"/>
    </row>
    <row r="37" spans="1:11" s="36" customFormat="1" ht="80.25" customHeight="1">
      <c r="A37" s="49" t="s">
        <v>7</v>
      </c>
      <c r="B37" s="321" t="s">
        <v>118</v>
      </c>
      <c r="C37" s="254"/>
      <c r="D37" s="322" t="s">
        <v>119</v>
      </c>
      <c r="E37" s="323"/>
      <c r="F37" s="323"/>
      <c r="G37" s="324"/>
      <c r="H37" s="50"/>
      <c r="I37" s="50"/>
      <c r="J37" s="51"/>
    </row>
    <row r="38" spans="1:11" s="36" customFormat="1" ht="93.75" customHeight="1">
      <c r="A38" s="49" t="s">
        <v>8</v>
      </c>
      <c r="B38" s="371" t="s">
        <v>120</v>
      </c>
      <c r="C38" s="315"/>
      <c r="D38" s="316" t="s">
        <v>121</v>
      </c>
      <c r="E38" s="317"/>
      <c r="F38" s="317"/>
      <c r="G38" s="318"/>
      <c r="H38" s="50"/>
      <c r="I38" s="50"/>
      <c r="J38" s="51"/>
    </row>
    <row r="39" spans="1:11" ht="57.75" hidden="1" customHeight="1" thickBot="1">
      <c r="A39" s="52"/>
      <c r="B39" s="53"/>
      <c r="C39" s="53"/>
      <c r="D39" s="53"/>
      <c r="E39" s="53"/>
      <c r="F39" s="53"/>
      <c r="G39" s="53"/>
      <c r="H39" s="54"/>
      <c r="I39" s="54"/>
      <c r="J39" s="152"/>
    </row>
    <row r="40" spans="1:11" ht="30.75" customHeight="1" thickBot="1">
      <c r="A40" s="52"/>
      <c r="B40" s="53"/>
      <c r="C40" s="53"/>
      <c r="D40" s="53"/>
      <c r="E40" s="53"/>
      <c r="F40" s="53"/>
      <c r="G40" s="53"/>
      <c r="H40" s="54"/>
      <c r="I40" s="54"/>
      <c r="J40" s="159"/>
      <c r="K40" s="2"/>
    </row>
    <row r="41" spans="1:11" ht="39.75" customHeight="1" thickTop="1">
      <c r="A41" s="160" t="s">
        <v>10</v>
      </c>
      <c r="B41" s="240" t="s">
        <v>92</v>
      </c>
      <c r="C41" s="240"/>
      <c r="D41" s="240"/>
      <c r="E41" s="240"/>
      <c r="F41" s="240"/>
      <c r="G41" s="240"/>
      <c r="H41" s="239" t="s">
        <v>17</v>
      </c>
      <c r="I41" s="239"/>
      <c r="J41" s="161" t="s">
        <v>18</v>
      </c>
    </row>
    <row r="42" spans="1:11" ht="57.75" customHeight="1" thickBot="1">
      <c r="A42" s="56" t="s">
        <v>5</v>
      </c>
      <c r="B42" s="241" t="s">
        <v>91</v>
      </c>
      <c r="C42" s="241"/>
      <c r="D42" s="241"/>
      <c r="E42" s="241"/>
      <c r="F42" s="241"/>
      <c r="G42" s="241"/>
      <c r="H42" s="242"/>
      <c r="I42" s="242"/>
      <c r="J42" s="143"/>
    </row>
    <row r="43" spans="1:11" ht="38.25" customHeight="1" thickTop="1" thickBot="1">
      <c r="A43" s="153"/>
      <c r="B43" s="138"/>
      <c r="C43" s="137"/>
      <c r="D43" s="137"/>
      <c r="E43" s="137"/>
      <c r="F43" s="137"/>
      <c r="G43" s="137"/>
      <c r="H43" s="54"/>
      <c r="I43" s="54"/>
      <c r="J43" s="54"/>
    </row>
    <row r="44" spans="1:11" ht="42" customHeight="1" thickTop="1" thickBot="1">
      <c r="A44" s="135" t="s">
        <v>10</v>
      </c>
      <c r="B44" s="230" t="s">
        <v>16</v>
      </c>
      <c r="C44" s="231"/>
      <c r="D44" s="231"/>
      <c r="E44" s="231"/>
      <c r="F44" s="231"/>
      <c r="G44" s="232"/>
      <c r="H44" s="279" t="s">
        <v>17</v>
      </c>
      <c r="I44" s="356"/>
      <c r="J44" s="199" t="s">
        <v>18</v>
      </c>
    </row>
    <row r="45" spans="1:11" ht="48" customHeight="1" thickTop="1">
      <c r="A45" s="139" t="s">
        <v>5</v>
      </c>
      <c r="B45" s="233" t="s">
        <v>45</v>
      </c>
      <c r="C45" s="233"/>
      <c r="D45" s="233"/>
      <c r="E45" s="233"/>
      <c r="F45" s="233"/>
      <c r="G45" s="233"/>
      <c r="H45" s="234"/>
      <c r="I45" s="235"/>
      <c r="J45" s="200"/>
    </row>
    <row r="46" spans="1:11" ht="48" customHeight="1">
      <c r="A46" s="46" t="s">
        <v>6</v>
      </c>
      <c r="B46" s="260" t="s">
        <v>84</v>
      </c>
      <c r="C46" s="260"/>
      <c r="D46" s="260"/>
      <c r="E46" s="260"/>
      <c r="F46" s="260"/>
      <c r="G46" s="260"/>
      <c r="H46" s="261"/>
      <c r="I46" s="261"/>
      <c r="J46" s="196"/>
      <c r="K46" s="2"/>
    </row>
    <row r="47" spans="1:11" ht="48" customHeight="1" thickBot="1">
      <c r="A47" s="56" t="s">
        <v>7</v>
      </c>
      <c r="B47" s="357" t="s">
        <v>85</v>
      </c>
      <c r="C47" s="357"/>
      <c r="D47" s="357"/>
      <c r="E47" s="357"/>
      <c r="F47" s="357"/>
      <c r="G47" s="357"/>
      <c r="H47" s="358"/>
      <c r="I47" s="358"/>
      <c r="J47" s="197"/>
      <c r="K47" s="2"/>
    </row>
    <row r="48" spans="1:11" ht="117" customHeight="1" thickTop="1">
      <c r="A48" s="155"/>
      <c r="B48" s="156" t="s">
        <v>24</v>
      </c>
      <c r="C48" s="157"/>
      <c r="D48" s="158"/>
      <c r="E48" s="158"/>
      <c r="F48" s="270"/>
      <c r="G48" s="271"/>
      <c r="H48" s="272" t="s">
        <v>28</v>
      </c>
      <c r="I48" s="272"/>
      <c r="J48" s="273"/>
    </row>
    <row r="49" spans="1:11" s="35" customFormat="1" ht="69" customHeight="1">
      <c r="A49" s="42"/>
      <c r="B49" s="39" t="str">
        <f>B13</f>
        <v>Numer ewidencyjny wniosku:</v>
      </c>
      <c r="C49" s="132">
        <f>C13</f>
        <v>0</v>
      </c>
      <c r="D49" s="274"/>
      <c r="E49" s="274"/>
      <c r="F49" s="43"/>
      <c r="G49" s="44"/>
      <c r="H49" s="44"/>
      <c r="I49" s="44"/>
      <c r="J49" s="44"/>
    </row>
    <row r="50" spans="1:11" ht="70.5" customHeight="1">
      <c r="A50" s="291" t="s">
        <v>58</v>
      </c>
      <c r="B50" s="291"/>
      <c r="C50" s="291"/>
      <c r="D50" s="291"/>
      <c r="E50" s="291"/>
      <c r="F50" s="291"/>
      <c r="G50" s="291"/>
      <c r="H50" s="291"/>
      <c r="I50" s="291"/>
      <c r="J50" s="291"/>
    </row>
    <row r="51" spans="1:11" ht="408.95" customHeight="1">
      <c r="D51" s="3"/>
    </row>
    <row r="52" spans="1:11" ht="409.5" customHeight="1">
      <c r="D52" s="3"/>
      <c r="F52" s="283"/>
      <c r="G52" s="284"/>
      <c r="H52" s="128"/>
      <c r="I52" s="128"/>
    </row>
    <row r="53" spans="1:11" ht="325.5" customHeight="1">
      <c r="B53" s="22"/>
      <c r="C53" s="22"/>
      <c r="D53" s="59"/>
      <c r="E53" s="22"/>
      <c r="F53" s="126"/>
      <c r="G53" s="127"/>
      <c r="H53" s="127"/>
      <c r="I53" s="127"/>
      <c r="J53" s="26"/>
    </row>
    <row r="54" spans="1:11" s="13" customFormat="1" ht="54.75" customHeight="1">
      <c r="A54" s="20"/>
      <c r="B54" s="37"/>
      <c r="C54" s="285" t="s">
        <v>54</v>
      </c>
      <c r="D54" s="285"/>
      <c r="E54" s="285"/>
      <c r="F54" s="285"/>
      <c r="G54" s="285"/>
      <c r="H54" s="60"/>
      <c r="I54" s="60"/>
      <c r="J54" s="32"/>
    </row>
    <row r="55" spans="1:11" ht="133.5" customHeight="1">
      <c r="B55" s="57" t="s">
        <v>24</v>
      </c>
      <c r="C55" s="125"/>
      <c r="D55" s="59"/>
      <c r="E55" s="22"/>
      <c r="F55" s="286"/>
      <c r="G55" s="287"/>
      <c r="H55" s="273" t="s">
        <v>27</v>
      </c>
      <c r="I55" s="273"/>
      <c r="J55" s="273"/>
      <c r="K55" s="6"/>
    </row>
    <row r="56" spans="1:11" s="35" customFormat="1" ht="81" customHeight="1">
      <c r="A56" s="12"/>
      <c r="B56" s="39" t="str">
        <f>B13</f>
        <v>Numer ewidencyjny wniosku:</v>
      </c>
      <c r="C56" s="162">
        <f>C13</f>
        <v>0</v>
      </c>
      <c r="D56" s="288"/>
      <c r="E56" s="288"/>
      <c r="F56" s="11"/>
    </row>
    <row r="57" spans="1:11" ht="81" customHeight="1">
      <c r="B57" s="61"/>
      <c r="C57" s="289" t="s">
        <v>55</v>
      </c>
      <c r="D57" s="289"/>
      <c r="E57" s="289"/>
      <c r="F57" s="289"/>
      <c r="G57" s="289"/>
      <c r="H57" s="290"/>
      <c r="I57" s="290"/>
      <c r="J57" s="290"/>
    </row>
    <row r="58" spans="1:11" ht="57.75" customHeight="1">
      <c r="B58" s="262" t="s">
        <v>46</v>
      </c>
      <c r="C58" s="262"/>
      <c r="D58" s="262"/>
      <c r="E58" s="262"/>
      <c r="F58" s="262"/>
      <c r="G58" s="262"/>
      <c r="H58" s="262"/>
      <c r="I58" s="262"/>
      <c r="J58" s="262"/>
    </row>
    <row r="59" spans="1:11" ht="54.75" customHeight="1" thickBot="1">
      <c r="B59" s="63"/>
      <c r="C59" s="42"/>
      <c r="D59" s="62"/>
      <c r="E59" s="22"/>
      <c r="F59" s="22"/>
      <c r="G59" s="26"/>
      <c r="H59" s="26"/>
      <c r="I59" s="26"/>
      <c r="J59" s="26"/>
    </row>
    <row r="60" spans="1:11" ht="72.75" customHeight="1" thickTop="1">
      <c r="A60" s="362" t="s">
        <v>10</v>
      </c>
      <c r="B60" s="356" t="s">
        <v>11</v>
      </c>
      <c r="C60" s="356"/>
      <c r="D60" s="275" t="s">
        <v>13</v>
      </c>
      <c r="E60" s="275" t="s">
        <v>12</v>
      </c>
      <c r="F60" s="275" t="s">
        <v>25</v>
      </c>
      <c r="G60" s="277" t="s">
        <v>22</v>
      </c>
      <c r="H60" s="278"/>
      <c r="I60" s="279" t="s">
        <v>34</v>
      </c>
      <c r="J60" s="280"/>
    </row>
    <row r="61" spans="1:11" s="4" customFormat="1" ht="115.5" customHeight="1" thickBot="1">
      <c r="A61" s="363"/>
      <c r="B61" s="364"/>
      <c r="C61" s="364"/>
      <c r="D61" s="276"/>
      <c r="E61" s="276"/>
      <c r="F61" s="276"/>
      <c r="G61" s="64" t="s">
        <v>26</v>
      </c>
      <c r="H61" s="65" t="s">
        <v>19</v>
      </c>
      <c r="I61" s="281"/>
      <c r="J61" s="282"/>
    </row>
    <row r="62" spans="1:11" ht="116.25" customHeight="1" thickTop="1">
      <c r="A62" s="112" t="s">
        <v>5</v>
      </c>
      <c r="B62" s="365" t="s">
        <v>112</v>
      </c>
      <c r="C62" s="366"/>
      <c r="D62" s="66" t="s">
        <v>107</v>
      </c>
      <c r="E62" s="67">
        <v>4</v>
      </c>
      <c r="F62" s="68">
        <v>16</v>
      </c>
      <c r="G62" s="69"/>
      <c r="H62" s="72">
        <f>IF((G62&lt;=3),E62*G62,"bład")</f>
        <v>0</v>
      </c>
      <c r="I62" s="367"/>
      <c r="J62" s="368"/>
    </row>
    <row r="63" spans="1:11" ht="127.5" customHeight="1">
      <c r="A63" s="112" t="s">
        <v>6</v>
      </c>
      <c r="B63" s="253" t="s">
        <v>122</v>
      </c>
      <c r="C63" s="254"/>
      <c r="D63" s="66" t="s">
        <v>133</v>
      </c>
      <c r="E63" s="70">
        <v>4</v>
      </c>
      <c r="F63" s="71">
        <v>8</v>
      </c>
      <c r="G63" s="129"/>
      <c r="H63" s="129">
        <f>IF((G63&lt;=4),E63*G63,"bład")</f>
        <v>0</v>
      </c>
      <c r="I63" s="369"/>
      <c r="J63" s="370"/>
    </row>
    <row r="64" spans="1:11" ht="123.75" customHeight="1">
      <c r="A64" s="112" t="s">
        <v>7</v>
      </c>
      <c r="B64" s="253" t="s">
        <v>125</v>
      </c>
      <c r="C64" s="254"/>
      <c r="D64" s="66" t="s">
        <v>113</v>
      </c>
      <c r="E64" s="70">
        <v>4</v>
      </c>
      <c r="F64" s="71">
        <v>8</v>
      </c>
      <c r="G64" s="129"/>
      <c r="H64" s="129">
        <f>IF((G64&lt;=3),E64*G64,"bład")</f>
        <v>0</v>
      </c>
      <c r="I64" s="255"/>
      <c r="J64" s="256"/>
    </row>
    <row r="65" spans="1:11" ht="82.5" customHeight="1">
      <c r="A65" s="112" t="s">
        <v>8</v>
      </c>
      <c r="B65" s="359" t="s">
        <v>127</v>
      </c>
      <c r="C65" s="315"/>
      <c r="D65" s="66" t="s">
        <v>108</v>
      </c>
      <c r="E65" s="70">
        <v>16</v>
      </c>
      <c r="F65" s="73">
        <v>16</v>
      </c>
      <c r="G65" s="129"/>
      <c r="H65" s="129">
        <f>IF((G65&lt;=4),E65*G65,"bład")</f>
        <v>0</v>
      </c>
      <c r="I65" s="360"/>
      <c r="J65" s="361"/>
    </row>
    <row r="66" spans="1:11" ht="82.5" customHeight="1">
      <c r="A66" s="112" t="s">
        <v>9</v>
      </c>
      <c r="B66" s="359" t="s">
        <v>129</v>
      </c>
      <c r="C66" s="315"/>
      <c r="D66" s="66" t="s">
        <v>133</v>
      </c>
      <c r="E66" s="70">
        <v>4</v>
      </c>
      <c r="F66" s="73">
        <v>8</v>
      </c>
      <c r="G66" s="129"/>
      <c r="H66" s="129">
        <f t="shared" ref="H66:H67" si="0">IF((G66&lt;=2),E66*G66,"bład")</f>
        <v>0</v>
      </c>
      <c r="I66" s="360"/>
      <c r="J66" s="361"/>
    </row>
    <row r="67" spans="1:11" ht="85.5" customHeight="1" thickBot="1">
      <c r="A67" s="112" t="s">
        <v>52</v>
      </c>
      <c r="B67" s="266" t="s">
        <v>131</v>
      </c>
      <c r="C67" s="267"/>
      <c r="D67" s="66" t="s">
        <v>134</v>
      </c>
      <c r="E67" s="70">
        <v>2</v>
      </c>
      <c r="F67" s="71">
        <v>10</v>
      </c>
      <c r="G67" s="134"/>
      <c r="H67" s="134">
        <f t="shared" si="0"/>
        <v>0</v>
      </c>
      <c r="I67" s="268"/>
      <c r="J67" s="269"/>
      <c r="K67" s="154"/>
    </row>
    <row r="68" spans="1:11" ht="105" customHeight="1" thickTop="1" thickBot="1">
      <c r="A68" s="113"/>
      <c r="B68" s="249" t="s">
        <v>14</v>
      </c>
      <c r="C68" s="250"/>
      <c r="D68" s="74"/>
      <c r="E68" s="74"/>
      <c r="F68" s="75">
        <f>SUM(F62:F67)</f>
        <v>66</v>
      </c>
      <c r="G68" s="74"/>
      <c r="H68" s="111">
        <f>SUM(H62:H67)</f>
        <v>0</v>
      </c>
      <c r="I68" s="251"/>
      <c r="J68" s="252"/>
    </row>
    <row r="69" spans="1:11" ht="151.5" customHeight="1" thickTop="1">
      <c r="A69" s="52"/>
      <c r="B69" s="57" t="s">
        <v>24</v>
      </c>
      <c r="C69" s="76"/>
      <c r="D69" s="76"/>
      <c r="E69" s="76"/>
      <c r="F69" s="77"/>
      <c r="G69" s="76"/>
      <c r="H69" s="352" t="s">
        <v>27</v>
      </c>
      <c r="I69" s="352"/>
      <c r="J69" s="352"/>
    </row>
    <row r="70" spans="1:11" s="35" customFormat="1" ht="79.5" customHeight="1">
      <c r="A70" s="12"/>
      <c r="B70" s="39" t="str">
        <f>B13</f>
        <v>Numer ewidencyjny wniosku:</v>
      </c>
      <c r="C70" s="132">
        <f>C13</f>
        <v>0</v>
      </c>
      <c r="D70" s="274"/>
      <c r="E70" s="274"/>
      <c r="F70" s="43"/>
      <c r="G70" s="44"/>
      <c r="H70" s="44"/>
      <c r="I70" s="44"/>
      <c r="J70" s="44"/>
      <c r="K70" s="44"/>
    </row>
    <row r="71" spans="1:11" s="120" customFormat="1" ht="85.5" customHeight="1">
      <c r="A71" s="21"/>
      <c r="B71" s="291" t="s">
        <v>33</v>
      </c>
      <c r="C71" s="291"/>
      <c r="D71" s="291"/>
      <c r="E71" s="291"/>
      <c r="F71" s="291"/>
      <c r="G71" s="291"/>
      <c r="H71" s="291"/>
      <c r="I71" s="291"/>
      <c r="J71" s="291"/>
      <c r="K71" s="291"/>
    </row>
    <row r="72" spans="1:11" s="120" customFormat="1" ht="66" customHeight="1">
      <c r="A72" s="21"/>
      <c r="B72" s="9"/>
      <c r="C72" s="7"/>
      <c r="D72" s="7"/>
      <c r="E72" s="8"/>
      <c r="F72" s="8"/>
      <c r="G72" s="8"/>
      <c r="H72" s="8"/>
      <c r="I72" s="8"/>
      <c r="J72" s="8"/>
    </row>
    <row r="73" spans="1:11" s="120" customFormat="1" ht="409.5" customHeight="1">
      <c r="A73" s="20"/>
      <c r="B73" s="5"/>
      <c r="C73" s="5"/>
      <c r="D73" s="5"/>
      <c r="G73"/>
      <c r="H73"/>
      <c r="I73"/>
    </row>
    <row r="74" spans="1:11" ht="359.25" customHeight="1">
      <c r="D74" s="1"/>
    </row>
    <row r="75" spans="1:11" ht="284.25" customHeight="1">
      <c r="D75" s="1"/>
    </row>
    <row r="76" spans="1:11" s="35" customFormat="1" ht="92.25" customHeight="1">
      <c r="A76" s="353" t="s">
        <v>20</v>
      </c>
      <c r="B76" s="354"/>
      <c r="C76" s="78"/>
      <c r="D76" s="125" t="s">
        <v>21</v>
      </c>
      <c r="E76" s="355"/>
      <c r="F76" s="355"/>
      <c r="G76" s="355"/>
      <c r="H76" s="355"/>
      <c r="I76" s="355"/>
      <c r="J76" s="84" t="s">
        <v>31</v>
      </c>
      <c r="K76" s="44"/>
    </row>
    <row r="77" spans="1:11" s="35" customFormat="1" ht="105.75" customHeight="1">
      <c r="A77" s="85" t="s">
        <v>24</v>
      </c>
      <c r="B77" s="79"/>
      <c r="C77" s="86"/>
      <c r="D77" s="125"/>
      <c r="E77" s="125"/>
      <c r="F77" s="125"/>
      <c r="G77" s="125"/>
      <c r="H77" s="125"/>
      <c r="I77" s="125"/>
      <c r="J77" s="87" t="s">
        <v>59</v>
      </c>
      <c r="K77" s="44"/>
    </row>
    <row r="78" spans="1:11" s="35" customFormat="1" ht="105.75" customHeight="1">
      <c r="A78" s="85"/>
      <c r="B78" s="79"/>
      <c r="C78" s="86"/>
      <c r="D78" s="193"/>
      <c r="E78" s="193"/>
      <c r="F78" s="193"/>
      <c r="G78" s="193"/>
      <c r="H78" s="193"/>
      <c r="I78" s="193"/>
      <c r="J78" s="87"/>
      <c r="K78" s="44"/>
    </row>
    <row r="79" spans="1:11" s="35" customFormat="1" ht="46.5" customHeight="1" thickBot="1">
      <c r="A79" s="85"/>
      <c r="B79" s="191" t="str">
        <f>B70</f>
        <v>Numer ewidencyjny wniosku:</v>
      </c>
      <c r="C79" s="86">
        <f>C70</f>
        <v>0</v>
      </c>
      <c r="D79" s="125"/>
      <c r="E79" s="125"/>
      <c r="F79" s="125"/>
      <c r="G79" s="125"/>
      <c r="H79" s="125"/>
      <c r="I79" s="125"/>
      <c r="J79" s="87"/>
      <c r="K79" s="44"/>
    </row>
    <row r="80" spans="1:11" s="35" customFormat="1" ht="74.25" customHeight="1" thickTop="1" thickBot="1">
      <c r="A80" s="263" t="s">
        <v>57</v>
      </c>
      <c r="B80" s="264"/>
      <c r="C80" s="264"/>
      <c r="D80" s="264"/>
      <c r="E80" s="264"/>
      <c r="F80" s="264"/>
      <c r="G80" s="264"/>
      <c r="H80" s="264"/>
      <c r="I80" s="264"/>
      <c r="J80" s="265"/>
    </row>
    <row r="81" spans="1:10" s="10" customFormat="1" ht="78" customHeight="1" thickTop="1">
      <c r="A81" s="55" t="s">
        <v>10</v>
      </c>
      <c r="B81" s="80" t="s">
        <v>90</v>
      </c>
      <c r="C81" s="257" t="s">
        <v>36</v>
      </c>
      <c r="D81" s="258"/>
      <c r="E81" s="258"/>
      <c r="F81" s="258"/>
      <c r="G81" s="258"/>
      <c r="H81" s="258"/>
      <c r="I81" s="258"/>
      <c r="J81" s="259"/>
    </row>
    <row r="82" spans="1:10" s="35" customFormat="1" ht="268.5" customHeight="1">
      <c r="A82" s="195">
        <v>1</v>
      </c>
      <c r="B82" s="209" t="s">
        <v>112</v>
      </c>
      <c r="C82" s="246" t="s">
        <v>123</v>
      </c>
      <c r="D82" s="247"/>
      <c r="E82" s="247"/>
      <c r="F82" s="247"/>
      <c r="G82" s="247"/>
      <c r="H82" s="247"/>
      <c r="I82" s="247"/>
      <c r="J82" s="248"/>
    </row>
    <row r="83" spans="1:10" s="10" customFormat="1" ht="182.25" customHeight="1">
      <c r="A83" s="211" t="s">
        <v>6</v>
      </c>
      <c r="B83" s="208" t="s">
        <v>122</v>
      </c>
      <c r="C83" s="243" t="s">
        <v>124</v>
      </c>
      <c r="D83" s="244"/>
      <c r="E83" s="244"/>
      <c r="F83" s="244"/>
      <c r="G83" s="244"/>
      <c r="H83" s="244"/>
      <c r="I83" s="244"/>
      <c r="J83" s="245"/>
    </row>
    <row r="84" spans="1:10" s="10" customFormat="1" ht="130.5" customHeight="1">
      <c r="A84" s="210" t="s">
        <v>7</v>
      </c>
      <c r="B84" s="224" t="s">
        <v>125</v>
      </c>
      <c r="C84" s="243" t="s">
        <v>126</v>
      </c>
      <c r="D84" s="244"/>
      <c r="E84" s="244"/>
      <c r="F84" s="244"/>
      <c r="G84" s="244"/>
      <c r="H84" s="244"/>
      <c r="I84" s="244"/>
      <c r="J84" s="245"/>
    </row>
    <row r="85" spans="1:10" ht="217.5" customHeight="1">
      <c r="A85" s="222" t="s">
        <v>8</v>
      </c>
      <c r="B85" s="224" t="s">
        <v>127</v>
      </c>
      <c r="C85" s="236" t="s">
        <v>128</v>
      </c>
      <c r="D85" s="237"/>
      <c r="E85" s="237"/>
      <c r="F85" s="237"/>
      <c r="G85" s="237"/>
      <c r="H85" s="237"/>
      <c r="I85" s="237"/>
      <c r="J85" s="238"/>
    </row>
    <row r="86" spans="1:10" ht="188.25" customHeight="1">
      <c r="A86" s="210" t="s">
        <v>9</v>
      </c>
      <c r="B86" s="224" t="s">
        <v>129</v>
      </c>
      <c r="C86" s="246" t="s">
        <v>130</v>
      </c>
      <c r="D86" s="247"/>
      <c r="E86" s="247"/>
      <c r="F86" s="247"/>
      <c r="G86" s="247"/>
      <c r="H86" s="247"/>
      <c r="I86" s="247"/>
      <c r="J86" s="248"/>
    </row>
    <row r="87" spans="1:10" ht="279.75" customHeight="1">
      <c r="A87" s="222" t="s">
        <v>51</v>
      </c>
      <c r="B87" s="224" t="s">
        <v>131</v>
      </c>
      <c r="C87" s="246" t="s">
        <v>132</v>
      </c>
      <c r="D87" s="247"/>
      <c r="E87" s="247"/>
      <c r="F87" s="247"/>
      <c r="G87" s="247"/>
      <c r="H87" s="247"/>
      <c r="I87" s="247"/>
      <c r="J87" s="248"/>
    </row>
    <row r="88" spans="1:10" ht="123.75" hidden="1" customHeight="1">
      <c r="A88" s="211"/>
      <c r="B88" s="212"/>
      <c r="C88" s="213"/>
      <c r="D88" s="214"/>
      <c r="E88" s="214"/>
      <c r="F88" s="214"/>
      <c r="G88" s="214"/>
      <c r="H88" s="214"/>
      <c r="I88" s="214"/>
      <c r="J88" s="215"/>
    </row>
  </sheetData>
  <sheetProtection formatCells="0" formatColumns="0" formatRows="0" autoFilter="0"/>
  <protectedRanges>
    <protectedRange sqref="H20:I21" name="Zakres5"/>
    <protectedRange sqref="G62:G67" name="Rozstęp2"/>
    <protectedRange sqref="A14:J14" name="Rozstęp1"/>
    <protectedRange sqref="A71:K79" name="Rozstęp3"/>
    <protectedRange sqref="I62:J67" name="Rozstęp4"/>
    <protectedRange sqref="H20:I21" name="Zakres6"/>
    <protectedRange sqref="H45:J47" name="Zakres7"/>
    <protectedRange sqref="A51:J56" name="Zakres8"/>
    <protectedRange sqref="H23:I32 H39:I43" name="Zakres9"/>
    <protectedRange sqref="A13:J13 A8:J11" name="Rozstęp1_1"/>
    <protectedRange sqref="A12:J12" name="Rozstęp1_1_1"/>
  </protectedRanges>
  <mergeCells count="114">
    <mergeCell ref="A35:A36"/>
    <mergeCell ref="H35:H36"/>
    <mergeCell ref="I35:I36"/>
    <mergeCell ref="J35:J36"/>
    <mergeCell ref="H69:J69"/>
    <mergeCell ref="D70:E70"/>
    <mergeCell ref="B71:K71"/>
    <mergeCell ref="A76:B76"/>
    <mergeCell ref="E76:I76"/>
    <mergeCell ref="H44:I44"/>
    <mergeCell ref="B47:G47"/>
    <mergeCell ref="H47:I47"/>
    <mergeCell ref="B65:C65"/>
    <mergeCell ref="I65:J65"/>
    <mergeCell ref="B66:C66"/>
    <mergeCell ref="I66:J66"/>
    <mergeCell ref="A60:A61"/>
    <mergeCell ref="B60:C61"/>
    <mergeCell ref="B62:C62"/>
    <mergeCell ref="I62:J62"/>
    <mergeCell ref="B63:C63"/>
    <mergeCell ref="I63:J63"/>
    <mergeCell ref="B38:C38"/>
    <mergeCell ref="D38:G38"/>
    <mergeCell ref="B33:C33"/>
    <mergeCell ref="D33:G33"/>
    <mergeCell ref="B37:C37"/>
    <mergeCell ref="D37:G37"/>
    <mergeCell ref="D34:G34"/>
    <mergeCell ref="D35:G36"/>
    <mergeCell ref="B35:C36"/>
    <mergeCell ref="B27:C27"/>
    <mergeCell ref="D27:G27"/>
    <mergeCell ref="B28:C28"/>
    <mergeCell ref="D28:G28"/>
    <mergeCell ref="B31:J31"/>
    <mergeCell ref="B32:J32"/>
    <mergeCell ref="B34:C34"/>
    <mergeCell ref="B24:C24"/>
    <mergeCell ref="D24:G24"/>
    <mergeCell ref="B25:C25"/>
    <mergeCell ref="D25:G25"/>
    <mergeCell ref="B26:C26"/>
    <mergeCell ref="D26:G26"/>
    <mergeCell ref="B21:C21"/>
    <mergeCell ref="D21:G21"/>
    <mergeCell ref="B22:C22"/>
    <mergeCell ref="D22:G22"/>
    <mergeCell ref="B23:C23"/>
    <mergeCell ref="D23:G23"/>
    <mergeCell ref="A15:J15"/>
    <mergeCell ref="B17:J17"/>
    <mergeCell ref="A18:J18"/>
    <mergeCell ref="D19:G19"/>
    <mergeCell ref="B20:C20"/>
    <mergeCell ref="D20:G20"/>
    <mergeCell ref="D11:E11"/>
    <mergeCell ref="D14:E14"/>
    <mergeCell ref="B6:C6"/>
    <mergeCell ref="D6:J6"/>
    <mergeCell ref="B7:C7"/>
    <mergeCell ref="D7:J7"/>
    <mergeCell ref="B8:C8"/>
    <mergeCell ref="D8:J8"/>
    <mergeCell ref="D12:E12"/>
    <mergeCell ref="A2:J2"/>
    <mergeCell ref="B3:C3"/>
    <mergeCell ref="D3:J3"/>
    <mergeCell ref="B4:C4"/>
    <mergeCell ref="D4:J4"/>
    <mergeCell ref="B5:C5"/>
    <mergeCell ref="D5:J5"/>
    <mergeCell ref="D9:E9"/>
    <mergeCell ref="D10:E10"/>
    <mergeCell ref="C87:J87"/>
    <mergeCell ref="B46:G46"/>
    <mergeCell ref="H46:I46"/>
    <mergeCell ref="B58:J58"/>
    <mergeCell ref="A80:J80"/>
    <mergeCell ref="B67:C67"/>
    <mergeCell ref="I67:J67"/>
    <mergeCell ref="C86:J86"/>
    <mergeCell ref="F48:G48"/>
    <mergeCell ref="H48:J48"/>
    <mergeCell ref="D49:E49"/>
    <mergeCell ref="D60:D61"/>
    <mergeCell ref="E60:E61"/>
    <mergeCell ref="F60:F61"/>
    <mergeCell ref="G60:H60"/>
    <mergeCell ref="I60:J61"/>
    <mergeCell ref="F52:G52"/>
    <mergeCell ref="C54:G54"/>
    <mergeCell ref="F55:G55"/>
    <mergeCell ref="H55:J55"/>
    <mergeCell ref="D56:E56"/>
    <mergeCell ref="C57:G57"/>
    <mergeCell ref="H57:J57"/>
    <mergeCell ref="A50:J50"/>
    <mergeCell ref="B44:G44"/>
    <mergeCell ref="B45:G45"/>
    <mergeCell ref="H45:I45"/>
    <mergeCell ref="C85:J85"/>
    <mergeCell ref="H41:I41"/>
    <mergeCell ref="B41:G41"/>
    <mergeCell ref="B42:G42"/>
    <mergeCell ref="H42:I42"/>
    <mergeCell ref="C84:J84"/>
    <mergeCell ref="C82:J82"/>
    <mergeCell ref="B68:C68"/>
    <mergeCell ref="I68:J68"/>
    <mergeCell ref="B64:C64"/>
    <mergeCell ref="I64:J64"/>
    <mergeCell ref="C81:J81"/>
    <mergeCell ref="C83:J83"/>
  </mergeCells>
  <printOptions horizontalCentered="1"/>
  <pageMargins left="0.15748031496062992" right="0.19685039370078741" top="0.51181102362204722" bottom="0.35433070866141736" header="0.31496062992125984" footer="0.31496062992125984"/>
  <pageSetup paperSize="9" scale="29" fitToHeight="20" orientation="landscape" r:id="rId1"/>
  <headerFooter>
    <oddHeader xml:space="preserve">&amp;L&amp;"Arial,Pogrubiony"&amp;22
&amp;C&amp;G&amp;R&amp;"Arial,Pogrubiony"&amp;20Wzór Karty Oceny Merytorycznej dla Działania 4.2. RPOWŚ 2014-2020&amp;"Arial,Normalny"&amp;10
</oddHeader>
    <oddFooter xml:space="preserve">&amp;C&amp;18Strona &amp;P z &amp;N
</oddFooter>
  </headerFooter>
  <rowBreaks count="6" manualBreakCount="6">
    <brk id="13" max="16383" man="1"/>
    <brk id="28" max="16383" man="1"/>
    <brk id="48" max="16383" man="1"/>
    <brk id="55" max="16383" man="1"/>
    <brk id="69" max="16383" man="1"/>
    <brk id="77" max="16383" man="1"/>
  </rowBreaks>
  <ignoredErrors>
    <ignoredError sqref="H63:H64" formula="1"/>
  </ignoredErrors>
  <drawing r:id="rId2"/>
  <legacyDrawingHF r:id="rId3"/>
</worksheet>
</file>

<file path=xl/worksheets/sheet2.xml><?xml version="1.0" encoding="utf-8"?>
<worksheet xmlns="http://schemas.openxmlformats.org/spreadsheetml/2006/main" xmlns:r="http://schemas.openxmlformats.org/officeDocument/2006/relationships">
  <dimension ref="A1:L88"/>
  <sheetViews>
    <sheetView view="pageBreakPreview" topLeftCell="A56" zoomScale="42" zoomScaleNormal="100" zoomScaleSheetLayoutView="42" zoomScalePageLayoutView="42" workbookViewId="0">
      <selection activeCell="D6" sqref="D6:J6"/>
    </sheetView>
  </sheetViews>
  <sheetFormatPr defaultRowHeight="26.25"/>
  <cols>
    <col min="1" max="1" width="14" style="20" customWidth="1"/>
    <col min="2" max="2" width="58.42578125" style="15" customWidth="1"/>
    <col min="3" max="3" width="63.5703125" style="120" customWidth="1"/>
    <col min="4" max="4" width="34.28515625" style="120" customWidth="1"/>
    <col min="5" max="5" width="43" style="120" customWidth="1"/>
    <col min="6" max="6" width="21.42578125" style="120" customWidth="1"/>
    <col min="7" max="7" width="97.7109375" customWidth="1"/>
    <col min="8" max="8" width="22.5703125" customWidth="1"/>
    <col min="9" max="9" width="20" customWidth="1"/>
    <col min="10" max="10" width="34.42578125" customWidth="1"/>
  </cols>
  <sheetData>
    <row r="1" spans="1:11" ht="106.5" customHeight="1"/>
    <row r="2" spans="1:11" s="35" customFormat="1" ht="132.75" customHeight="1">
      <c r="A2" s="292" t="s">
        <v>47</v>
      </c>
      <c r="B2" s="292"/>
      <c r="C2" s="292"/>
      <c r="D2" s="292"/>
      <c r="E2" s="292"/>
      <c r="F2" s="292"/>
      <c r="G2" s="292"/>
      <c r="H2" s="292"/>
      <c r="I2" s="292"/>
      <c r="J2" s="292"/>
    </row>
    <row r="3" spans="1:11" s="35" customFormat="1" ht="226.5" customHeight="1">
      <c r="A3" s="16"/>
      <c r="B3" s="293" t="s">
        <v>48</v>
      </c>
      <c r="C3" s="293"/>
      <c r="D3" s="293" t="s">
        <v>111</v>
      </c>
      <c r="E3" s="293"/>
      <c r="F3" s="293"/>
      <c r="G3" s="293"/>
      <c r="H3" s="293"/>
      <c r="I3" s="293"/>
      <c r="J3" s="293"/>
    </row>
    <row r="4" spans="1:11" s="35" customFormat="1" ht="70.5" customHeight="1">
      <c r="A4" s="12"/>
      <c r="B4" s="294" t="s">
        <v>29</v>
      </c>
      <c r="C4" s="294"/>
      <c r="D4" s="295" t="s">
        <v>109</v>
      </c>
      <c r="E4" s="295"/>
      <c r="F4" s="295"/>
      <c r="G4" s="295"/>
      <c r="H4" s="295"/>
      <c r="I4" s="295"/>
      <c r="J4" s="295"/>
    </row>
    <row r="5" spans="1:11" s="35" customFormat="1" ht="81.75" customHeight="1">
      <c r="A5" s="12"/>
      <c r="B5" s="294" t="s">
        <v>30</v>
      </c>
      <c r="C5" s="294"/>
      <c r="D5" s="296" t="s">
        <v>110</v>
      </c>
      <c r="E5" s="296"/>
      <c r="F5" s="296"/>
      <c r="G5" s="296"/>
      <c r="H5" s="296"/>
      <c r="I5" s="296"/>
      <c r="J5" s="296"/>
    </row>
    <row r="6" spans="1:11" s="35" customFormat="1" ht="173.25" customHeight="1">
      <c r="A6" s="12"/>
      <c r="B6" s="296" t="s">
        <v>32</v>
      </c>
      <c r="C6" s="296"/>
      <c r="D6" s="310" t="s">
        <v>138</v>
      </c>
      <c r="E6" s="310"/>
      <c r="F6" s="310"/>
      <c r="G6" s="310"/>
      <c r="H6" s="310"/>
      <c r="I6" s="310"/>
      <c r="J6" s="310"/>
    </row>
    <row r="7" spans="1:11" s="35" customFormat="1" ht="84" customHeight="1">
      <c r="A7" s="19"/>
      <c r="B7" s="311" t="s">
        <v>49</v>
      </c>
      <c r="C7" s="311"/>
      <c r="D7" s="372">
        <f>'Oceniający 1'!D7:J7</f>
        <v>0</v>
      </c>
      <c r="E7" s="372"/>
      <c r="F7" s="372"/>
      <c r="G7" s="372"/>
      <c r="H7" s="372"/>
      <c r="I7" s="372"/>
      <c r="J7" s="372"/>
      <c r="K7" s="2"/>
    </row>
    <row r="8" spans="1:11" s="2" customFormat="1" ht="87" customHeight="1">
      <c r="A8" s="19"/>
      <c r="B8" s="311" t="s">
        <v>23</v>
      </c>
      <c r="C8" s="311"/>
      <c r="D8" s="312">
        <f>'Oceniający 1'!D8:J8</f>
        <v>0</v>
      </c>
      <c r="E8" s="312"/>
      <c r="F8" s="312"/>
      <c r="G8" s="312"/>
      <c r="H8" s="312"/>
      <c r="I8" s="312"/>
      <c r="J8" s="313"/>
    </row>
    <row r="9" spans="1:11" ht="80.25" customHeight="1">
      <c r="B9" s="23" t="s">
        <v>1</v>
      </c>
      <c r="C9" s="24"/>
      <c r="D9" s="297">
        <f>'Oceniający 1'!D9:E9</f>
        <v>0</v>
      </c>
      <c r="E9" s="297"/>
      <c r="F9" s="24"/>
      <c r="G9" s="25"/>
      <c r="H9" s="25"/>
      <c r="I9" s="25"/>
      <c r="J9" s="26"/>
    </row>
    <row r="10" spans="1:11" ht="97.5" customHeight="1">
      <c r="B10" s="23" t="s">
        <v>50</v>
      </c>
      <c r="C10" s="24"/>
      <c r="D10" s="297">
        <f>'Oceniający 1'!D10:E10</f>
        <v>0</v>
      </c>
      <c r="E10" s="297"/>
      <c r="F10" s="25"/>
      <c r="G10" s="25"/>
      <c r="H10" s="25"/>
      <c r="I10" s="25"/>
      <c r="J10" s="26"/>
    </row>
    <row r="11" spans="1:11" ht="102" customHeight="1">
      <c r="B11" s="23" t="s">
        <v>87</v>
      </c>
      <c r="C11" s="27"/>
      <c r="D11" s="297">
        <f>'Oceniający 1'!D11:E11</f>
        <v>0</v>
      </c>
      <c r="E11" s="297"/>
      <c r="F11" s="28"/>
      <c r="G11" s="29"/>
      <c r="H11" s="30"/>
      <c r="I11" s="31"/>
      <c r="J11" s="26"/>
    </row>
    <row r="12" spans="1:11" ht="102" customHeight="1">
      <c r="B12" s="23"/>
      <c r="C12" s="23" t="s">
        <v>86</v>
      </c>
      <c r="D12" s="297">
        <f>'Oceniający 1'!D12:E12</f>
        <v>0</v>
      </c>
      <c r="E12" s="297"/>
      <c r="F12" s="28"/>
      <c r="G12" s="29"/>
      <c r="H12" s="30"/>
      <c r="I12" s="31"/>
      <c r="J12" s="26"/>
    </row>
    <row r="13" spans="1:11" s="120" customFormat="1" ht="130.5" customHeight="1">
      <c r="A13" s="20"/>
      <c r="B13" s="40" t="s">
        <v>64</v>
      </c>
      <c r="C13" s="133">
        <f>'Oceniający 1'!C13</f>
        <v>0</v>
      </c>
      <c r="D13" s="38"/>
      <c r="E13" s="33"/>
      <c r="F13" s="22"/>
      <c r="G13" s="22"/>
      <c r="H13" s="22"/>
      <c r="I13" s="41" t="s">
        <v>15</v>
      </c>
      <c r="J13" s="34">
        <f>'Oceniający 1'!J13</f>
        <v>0</v>
      </c>
      <c r="K13" s="14"/>
    </row>
    <row r="14" spans="1:11" s="35" customFormat="1" ht="54" customHeight="1">
      <c r="A14" s="42"/>
      <c r="B14" s="39" t="str">
        <f>B13</f>
        <v>Numer ewidencyjny wniosku:</v>
      </c>
      <c r="C14" s="132">
        <f>C13</f>
        <v>0</v>
      </c>
      <c r="D14" s="308"/>
      <c r="E14" s="309"/>
      <c r="F14" s="43"/>
      <c r="G14" s="44"/>
      <c r="H14" s="44"/>
      <c r="I14" s="44"/>
      <c r="J14" s="44"/>
    </row>
    <row r="15" spans="1:11" s="2" customFormat="1" ht="38.25" customHeight="1">
      <c r="A15" s="298" t="s">
        <v>53</v>
      </c>
      <c r="B15" s="298"/>
      <c r="C15" s="298"/>
      <c r="D15" s="298"/>
      <c r="E15" s="298"/>
      <c r="F15" s="298"/>
      <c r="G15" s="298"/>
      <c r="H15" s="298"/>
      <c r="I15" s="298"/>
      <c r="J15" s="298"/>
    </row>
    <row r="16" spans="1:11" s="2" customFormat="1" ht="27.75" customHeight="1">
      <c r="A16" s="45"/>
      <c r="B16" s="218"/>
      <c r="C16" s="218"/>
      <c r="D16" s="218"/>
      <c r="E16" s="218"/>
      <c r="F16" s="218"/>
      <c r="G16" s="218"/>
      <c r="H16" s="218"/>
      <c r="I16" s="218"/>
      <c r="J16" s="218"/>
    </row>
    <row r="17" spans="1:12" s="2" customFormat="1" ht="36.75" customHeight="1">
      <c r="A17" s="45"/>
      <c r="B17" s="298" t="s">
        <v>44</v>
      </c>
      <c r="C17" s="298"/>
      <c r="D17" s="298"/>
      <c r="E17" s="298"/>
      <c r="F17" s="298"/>
      <c r="G17" s="298"/>
      <c r="H17" s="298"/>
      <c r="I17" s="298"/>
      <c r="J17" s="298"/>
    </row>
    <row r="18" spans="1:12" s="2" customFormat="1" ht="53.25" customHeight="1" thickBot="1">
      <c r="A18" s="299" t="s">
        <v>43</v>
      </c>
      <c r="B18" s="299"/>
      <c r="C18" s="299"/>
      <c r="D18" s="299"/>
      <c r="E18" s="299"/>
      <c r="F18" s="299"/>
      <c r="G18" s="299"/>
      <c r="H18" s="299"/>
      <c r="I18" s="299"/>
      <c r="J18" s="299"/>
    </row>
    <row r="19" spans="1:12" s="18" customFormat="1" ht="66.75" customHeight="1" thickTop="1" thickBot="1">
      <c r="A19" s="146" t="s">
        <v>10</v>
      </c>
      <c r="B19" s="147" t="s">
        <v>35</v>
      </c>
      <c r="C19" s="148"/>
      <c r="D19" s="300" t="s">
        <v>36</v>
      </c>
      <c r="E19" s="301"/>
      <c r="F19" s="301"/>
      <c r="G19" s="302"/>
      <c r="H19" s="149" t="s">
        <v>2</v>
      </c>
      <c r="I19" s="149" t="s">
        <v>3</v>
      </c>
      <c r="J19" s="150" t="s">
        <v>4</v>
      </c>
      <c r="K19" s="58"/>
      <c r="L19" s="58"/>
    </row>
    <row r="20" spans="1:12" ht="78" customHeight="1" thickTop="1">
      <c r="A20" s="114">
        <v>1</v>
      </c>
      <c r="B20" s="303" t="s">
        <v>95</v>
      </c>
      <c r="C20" s="304"/>
      <c r="D20" s="305" t="s">
        <v>37</v>
      </c>
      <c r="E20" s="306"/>
      <c r="F20" s="306"/>
      <c r="G20" s="307"/>
      <c r="H20" s="144"/>
      <c r="I20" s="144"/>
      <c r="J20" s="145"/>
    </row>
    <row r="21" spans="1:12" ht="312.75" customHeight="1">
      <c r="A21" s="46">
        <v>2</v>
      </c>
      <c r="B21" s="314" t="s">
        <v>96</v>
      </c>
      <c r="C21" s="315"/>
      <c r="D21" s="316" t="s">
        <v>97</v>
      </c>
      <c r="E21" s="317"/>
      <c r="F21" s="317"/>
      <c r="G21" s="318"/>
      <c r="H21" s="136"/>
      <c r="I21" s="136"/>
      <c r="J21" s="48"/>
    </row>
    <row r="22" spans="1:12" ht="64.5" customHeight="1">
      <c r="A22" s="46">
        <v>3</v>
      </c>
      <c r="B22" s="314" t="s">
        <v>98</v>
      </c>
      <c r="C22" s="315"/>
      <c r="D22" s="316" t="s">
        <v>82</v>
      </c>
      <c r="E22" s="317"/>
      <c r="F22" s="317"/>
      <c r="G22" s="318"/>
      <c r="H22" s="136"/>
      <c r="I22" s="136"/>
      <c r="J22" s="48"/>
    </row>
    <row r="23" spans="1:12" ht="243.75" customHeight="1">
      <c r="A23" s="46">
        <v>4</v>
      </c>
      <c r="B23" s="314" t="s">
        <v>38</v>
      </c>
      <c r="C23" s="315"/>
      <c r="D23" s="316" t="s">
        <v>99</v>
      </c>
      <c r="E23" s="317"/>
      <c r="F23" s="317"/>
      <c r="G23" s="318"/>
      <c r="H23" s="136"/>
      <c r="I23" s="136"/>
      <c r="J23" s="48"/>
    </row>
    <row r="24" spans="1:12" ht="261.75" customHeight="1">
      <c r="A24" s="46">
        <v>5</v>
      </c>
      <c r="B24" s="314" t="s">
        <v>39</v>
      </c>
      <c r="C24" s="315"/>
      <c r="D24" s="316" t="s">
        <v>100</v>
      </c>
      <c r="E24" s="317"/>
      <c r="F24" s="317"/>
      <c r="G24" s="318"/>
      <c r="H24" s="136"/>
      <c r="I24" s="136"/>
      <c r="J24" s="48"/>
    </row>
    <row r="25" spans="1:12" ht="115.5" customHeight="1">
      <c r="A25" s="46">
        <v>6</v>
      </c>
      <c r="B25" s="314" t="s">
        <v>101</v>
      </c>
      <c r="C25" s="315"/>
      <c r="D25" s="316" t="s">
        <v>102</v>
      </c>
      <c r="E25" s="317"/>
      <c r="F25" s="317"/>
      <c r="G25" s="318"/>
      <c r="H25" s="136"/>
      <c r="I25" s="136"/>
      <c r="J25" s="48"/>
    </row>
    <row r="26" spans="1:12" ht="145.5" customHeight="1">
      <c r="A26" s="46">
        <v>7</v>
      </c>
      <c r="B26" s="314" t="s">
        <v>40</v>
      </c>
      <c r="C26" s="315"/>
      <c r="D26" s="316" t="s">
        <v>103</v>
      </c>
      <c r="E26" s="317"/>
      <c r="F26" s="317"/>
      <c r="G26" s="318"/>
      <c r="H26" s="136"/>
      <c r="I26" s="136"/>
      <c r="J26" s="48"/>
    </row>
    <row r="27" spans="1:12" ht="112.5" customHeight="1">
      <c r="A27" s="46">
        <v>8</v>
      </c>
      <c r="B27" s="314" t="s">
        <v>104</v>
      </c>
      <c r="C27" s="315"/>
      <c r="D27" s="316" t="s">
        <v>83</v>
      </c>
      <c r="E27" s="317"/>
      <c r="F27" s="317"/>
      <c r="G27" s="318"/>
      <c r="H27" s="136"/>
      <c r="I27" s="136"/>
      <c r="J27" s="48"/>
    </row>
    <row r="28" spans="1:12" ht="92.25" customHeight="1" thickBot="1">
      <c r="A28" s="56">
        <v>9</v>
      </c>
      <c r="B28" s="333" t="s">
        <v>41</v>
      </c>
      <c r="C28" s="334"/>
      <c r="D28" s="335" t="s">
        <v>105</v>
      </c>
      <c r="E28" s="336"/>
      <c r="F28" s="336"/>
      <c r="G28" s="337"/>
      <c r="H28" s="225"/>
      <c r="I28" s="225"/>
      <c r="J28" s="143"/>
    </row>
    <row r="29" spans="1:12" ht="92.25" customHeight="1" thickTop="1">
      <c r="A29" s="52"/>
      <c r="B29" s="141"/>
      <c r="C29" s="141"/>
      <c r="D29" s="137"/>
      <c r="E29" s="137"/>
      <c r="F29" s="137"/>
      <c r="G29" s="137"/>
      <c r="H29" s="54"/>
      <c r="I29" s="54"/>
      <c r="J29" s="54"/>
    </row>
    <row r="30" spans="1:12" ht="46.5" customHeight="1" thickBot="1">
      <c r="A30" s="52"/>
      <c r="B30" s="194" t="s">
        <v>64</v>
      </c>
      <c r="C30" s="141">
        <f>C13</f>
        <v>0</v>
      </c>
      <c r="D30" s="137"/>
      <c r="E30" s="137"/>
      <c r="F30" s="137"/>
      <c r="G30" s="137"/>
      <c r="H30" s="54"/>
      <c r="I30" s="54"/>
      <c r="J30" s="54"/>
      <c r="K30" s="2"/>
    </row>
    <row r="31" spans="1:12" ht="82.5" customHeight="1" thickTop="1">
      <c r="A31" s="139"/>
      <c r="B31" s="338" t="s">
        <v>42</v>
      </c>
      <c r="C31" s="339"/>
      <c r="D31" s="339"/>
      <c r="E31" s="339"/>
      <c r="F31" s="339"/>
      <c r="G31" s="339"/>
      <c r="H31" s="339"/>
      <c r="I31" s="339"/>
      <c r="J31" s="340"/>
    </row>
    <row r="32" spans="1:12" ht="36.75" customHeight="1" thickBot="1">
      <c r="A32" s="140"/>
      <c r="B32" s="341" t="s">
        <v>43</v>
      </c>
      <c r="C32" s="342"/>
      <c r="D32" s="342"/>
      <c r="E32" s="342"/>
      <c r="F32" s="342"/>
      <c r="G32" s="342"/>
      <c r="H32" s="342"/>
      <c r="I32" s="342"/>
      <c r="J32" s="343"/>
    </row>
    <row r="33" spans="1:11" s="17" customFormat="1" ht="76.5" customHeight="1" thickTop="1" thickBot="1">
      <c r="A33" s="151" t="s">
        <v>10</v>
      </c>
      <c r="B33" s="319" t="s">
        <v>35</v>
      </c>
      <c r="C33" s="320"/>
      <c r="D33" s="300" t="s">
        <v>36</v>
      </c>
      <c r="E33" s="301"/>
      <c r="F33" s="301"/>
      <c r="G33" s="302"/>
      <c r="H33" s="149" t="s">
        <v>2</v>
      </c>
      <c r="I33" s="149" t="s">
        <v>3</v>
      </c>
      <c r="J33" s="150" t="s">
        <v>4</v>
      </c>
      <c r="K33" s="36"/>
    </row>
    <row r="34" spans="1:11" s="36" customFormat="1" ht="98.25" customHeight="1" thickTop="1">
      <c r="A34" s="207" t="s">
        <v>5</v>
      </c>
      <c r="B34" s="344" t="s">
        <v>114</v>
      </c>
      <c r="C34" s="345"/>
      <c r="D34" s="325" t="s">
        <v>115</v>
      </c>
      <c r="E34" s="326"/>
      <c r="F34" s="326"/>
      <c r="G34" s="327"/>
      <c r="H34" s="205"/>
      <c r="I34" s="205"/>
      <c r="J34" s="206"/>
    </row>
    <row r="35" spans="1:11" s="36" customFormat="1" ht="103.5" customHeight="1">
      <c r="A35" s="346" t="s">
        <v>6</v>
      </c>
      <c r="B35" s="331" t="s">
        <v>116</v>
      </c>
      <c r="C35" s="332"/>
      <c r="D35" s="328" t="s">
        <v>117</v>
      </c>
      <c r="E35" s="329"/>
      <c r="F35" s="329"/>
      <c r="G35" s="330"/>
      <c r="H35" s="348"/>
      <c r="I35" s="348"/>
      <c r="J35" s="350"/>
    </row>
    <row r="36" spans="1:11" s="36" customFormat="1" ht="233.25" hidden="1" customHeight="1">
      <c r="A36" s="347"/>
      <c r="B36" s="303"/>
      <c r="C36" s="304"/>
      <c r="D36" s="305"/>
      <c r="E36" s="306"/>
      <c r="F36" s="306"/>
      <c r="G36" s="307"/>
      <c r="H36" s="349"/>
      <c r="I36" s="349"/>
      <c r="J36" s="351"/>
    </row>
    <row r="37" spans="1:11" s="36" customFormat="1" ht="80.25" customHeight="1">
      <c r="A37" s="49" t="s">
        <v>7</v>
      </c>
      <c r="B37" s="321" t="s">
        <v>118</v>
      </c>
      <c r="C37" s="254"/>
      <c r="D37" s="322" t="s">
        <v>119</v>
      </c>
      <c r="E37" s="323"/>
      <c r="F37" s="323"/>
      <c r="G37" s="324"/>
      <c r="H37" s="50"/>
      <c r="I37" s="50"/>
      <c r="J37" s="51"/>
    </row>
    <row r="38" spans="1:11" s="36" customFormat="1" ht="93.75" customHeight="1">
      <c r="A38" s="49" t="s">
        <v>8</v>
      </c>
      <c r="B38" s="371" t="s">
        <v>120</v>
      </c>
      <c r="C38" s="315"/>
      <c r="D38" s="316" t="s">
        <v>121</v>
      </c>
      <c r="E38" s="317"/>
      <c r="F38" s="317"/>
      <c r="G38" s="318"/>
      <c r="H38" s="50"/>
      <c r="I38" s="50"/>
      <c r="J38" s="51"/>
    </row>
    <row r="39" spans="1:11" ht="57.75" hidden="1" customHeight="1" thickBot="1">
      <c r="A39" s="52"/>
      <c r="B39" s="53"/>
      <c r="C39" s="53"/>
      <c r="D39" s="53"/>
      <c r="E39" s="53"/>
      <c r="F39" s="53"/>
      <c r="G39" s="53"/>
      <c r="H39" s="54"/>
      <c r="I39" s="54"/>
      <c r="J39" s="152"/>
    </row>
    <row r="40" spans="1:11" ht="30.75" customHeight="1" thickBot="1">
      <c r="A40" s="52"/>
      <c r="B40" s="53"/>
      <c r="C40" s="53"/>
      <c r="D40" s="53"/>
      <c r="E40" s="53"/>
      <c r="F40" s="53"/>
      <c r="G40" s="53"/>
      <c r="H40" s="54"/>
      <c r="I40" s="54"/>
      <c r="J40" s="159"/>
      <c r="K40" s="2"/>
    </row>
    <row r="41" spans="1:11" ht="39.75" customHeight="1" thickTop="1">
      <c r="A41" s="160" t="s">
        <v>10</v>
      </c>
      <c r="B41" s="240" t="s">
        <v>92</v>
      </c>
      <c r="C41" s="240"/>
      <c r="D41" s="240"/>
      <c r="E41" s="240"/>
      <c r="F41" s="240"/>
      <c r="G41" s="240"/>
      <c r="H41" s="239" t="s">
        <v>17</v>
      </c>
      <c r="I41" s="239"/>
      <c r="J41" s="161" t="s">
        <v>18</v>
      </c>
    </row>
    <row r="42" spans="1:11" ht="57.75" customHeight="1" thickBot="1">
      <c r="A42" s="56" t="s">
        <v>5</v>
      </c>
      <c r="B42" s="241" t="s">
        <v>91</v>
      </c>
      <c r="C42" s="241"/>
      <c r="D42" s="241"/>
      <c r="E42" s="241"/>
      <c r="F42" s="241"/>
      <c r="G42" s="241"/>
      <c r="H42" s="242"/>
      <c r="I42" s="242"/>
      <c r="J42" s="143"/>
    </row>
    <row r="43" spans="1:11" ht="38.25" customHeight="1" thickTop="1" thickBot="1">
      <c r="A43" s="153"/>
      <c r="B43" s="138"/>
      <c r="C43" s="137"/>
      <c r="D43" s="137"/>
      <c r="E43" s="137"/>
      <c r="F43" s="137"/>
      <c r="G43" s="137"/>
      <c r="H43" s="54"/>
      <c r="I43" s="54"/>
      <c r="J43" s="54"/>
    </row>
    <row r="44" spans="1:11" ht="42" customHeight="1" thickTop="1" thickBot="1">
      <c r="A44" s="192" t="s">
        <v>10</v>
      </c>
      <c r="B44" s="230" t="s">
        <v>16</v>
      </c>
      <c r="C44" s="231"/>
      <c r="D44" s="231"/>
      <c r="E44" s="231"/>
      <c r="F44" s="231"/>
      <c r="G44" s="232"/>
      <c r="H44" s="279" t="s">
        <v>17</v>
      </c>
      <c r="I44" s="356"/>
      <c r="J44" s="199" t="s">
        <v>18</v>
      </c>
    </row>
    <row r="45" spans="1:11" ht="48" customHeight="1" thickTop="1">
      <c r="A45" s="139" t="s">
        <v>5</v>
      </c>
      <c r="B45" s="233" t="s">
        <v>45</v>
      </c>
      <c r="C45" s="233"/>
      <c r="D45" s="233"/>
      <c r="E45" s="233"/>
      <c r="F45" s="233"/>
      <c r="G45" s="233"/>
      <c r="H45" s="234"/>
      <c r="I45" s="235"/>
      <c r="J45" s="200"/>
    </row>
    <row r="46" spans="1:11" ht="48" customHeight="1">
      <c r="A46" s="46" t="s">
        <v>6</v>
      </c>
      <c r="B46" s="260" t="s">
        <v>84</v>
      </c>
      <c r="C46" s="260"/>
      <c r="D46" s="260"/>
      <c r="E46" s="260"/>
      <c r="F46" s="260"/>
      <c r="G46" s="260"/>
      <c r="H46" s="261"/>
      <c r="I46" s="261"/>
      <c r="J46" s="196"/>
      <c r="K46" s="2"/>
    </row>
    <row r="47" spans="1:11" ht="48" customHeight="1" thickBot="1">
      <c r="A47" s="56" t="s">
        <v>7</v>
      </c>
      <c r="B47" s="357" t="s">
        <v>85</v>
      </c>
      <c r="C47" s="357"/>
      <c r="D47" s="357"/>
      <c r="E47" s="357"/>
      <c r="F47" s="357"/>
      <c r="G47" s="357"/>
      <c r="H47" s="358"/>
      <c r="I47" s="358"/>
      <c r="J47" s="197"/>
      <c r="K47" s="2"/>
    </row>
    <row r="48" spans="1:11" ht="117" customHeight="1" thickTop="1">
      <c r="A48" s="155"/>
      <c r="B48" s="156" t="s">
        <v>24</v>
      </c>
      <c r="C48" s="157"/>
      <c r="D48" s="158"/>
      <c r="E48" s="158"/>
      <c r="F48" s="270"/>
      <c r="G48" s="271"/>
      <c r="H48" s="272" t="s">
        <v>28</v>
      </c>
      <c r="I48" s="272"/>
      <c r="J48" s="273"/>
    </row>
    <row r="49" spans="1:11" s="35" customFormat="1" ht="69" customHeight="1">
      <c r="A49" s="42"/>
      <c r="B49" s="39" t="str">
        <f>B13</f>
        <v>Numer ewidencyjny wniosku:</v>
      </c>
      <c r="C49" s="132">
        <f>C13</f>
        <v>0</v>
      </c>
      <c r="D49" s="274"/>
      <c r="E49" s="274"/>
      <c r="F49" s="43"/>
      <c r="G49" s="44"/>
      <c r="H49" s="44"/>
      <c r="I49" s="44"/>
      <c r="J49" s="44"/>
    </row>
    <row r="50" spans="1:11" ht="70.5" customHeight="1">
      <c r="A50" s="291" t="s">
        <v>58</v>
      </c>
      <c r="B50" s="291"/>
      <c r="C50" s="291"/>
      <c r="D50" s="291"/>
      <c r="E50" s="291"/>
      <c r="F50" s="291"/>
      <c r="G50" s="291"/>
      <c r="H50" s="291"/>
      <c r="I50" s="291"/>
      <c r="J50" s="291"/>
    </row>
    <row r="51" spans="1:11" ht="408.95" customHeight="1">
      <c r="D51" s="3"/>
    </row>
    <row r="52" spans="1:11" ht="409.5" customHeight="1">
      <c r="D52" s="3"/>
      <c r="F52" s="283"/>
      <c r="G52" s="284"/>
      <c r="H52" s="219"/>
      <c r="I52" s="219"/>
    </row>
    <row r="53" spans="1:11" ht="325.5" customHeight="1">
      <c r="B53" s="22"/>
      <c r="C53" s="22"/>
      <c r="D53" s="59"/>
      <c r="E53" s="22"/>
      <c r="F53" s="220"/>
      <c r="G53" s="221"/>
      <c r="H53" s="221"/>
      <c r="I53" s="221"/>
      <c r="J53" s="26"/>
    </row>
    <row r="54" spans="1:11" s="13" customFormat="1" ht="54.75" customHeight="1">
      <c r="A54" s="20"/>
      <c r="B54" s="37"/>
      <c r="C54" s="285" t="s">
        <v>54</v>
      </c>
      <c r="D54" s="285"/>
      <c r="E54" s="285"/>
      <c r="F54" s="285"/>
      <c r="G54" s="285"/>
      <c r="H54" s="60"/>
      <c r="I54" s="60"/>
      <c r="J54" s="32"/>
    </row>
    <row r="55" spans="1:11" ht="133.5" customHeight="1">
      <c r="B55" s="57" t="s">
        <v>24</v>
      </c>
      <c r="C55" s="217"/>
      <c r="D55" s="59"/>
      <c r="E55" s="22"/>
      <c r="F55" s="286"/>
      <c r="G55" s="287"/>
      <c r="H55" s="273" t="s">
        <v>27</v>
      </c>
      <c r="I55" s="273"/>
      <c r="J55" s="273"/>
      <c r="K55" s="6"/>
    </row>
    <row r="56" spans="1:11" s="35" customFormat="1" ht="81" customHeight="1">
      <c r="A56" s="12"/>
      <c r="B56" s="39" t="str">
        <f>B13</f>
        <v>Numer ewidencyjny wniosku:</v>
      </c>
      <c r="C56" s="162">
        <f>C13</f>
        <v>0</v>
      </c>
      <c r="D56" s="288"/>
      <c r="E56" s="288"/>
      <c r="F56" s="11"/>
    </row>
    <row r="57" spans="1:11" ht="81" customHeight="1">
      <c r="B57" s="61"/>
      <c r="C57" s="289" t="s">
        <v>55</v>
      </c>
      <c r="D57" s="289"/>
      <c r="E57" s="289"/>
      <c r="F57" s="289"/>
      <c r="G57" s="289"/>
      <c r="H57" s="290"/>
      <c r="I57" s="290"/>
      <c r="J57" s="290"/>
    </row>
    <row r="58" spans="1:11" ht="57.75" customHeight="1">
      <c r="B58" s="262" t="s">
        <v>46</v>
      </c>
      <c r="C58" s="262"/>
      <c r="D58" s="262"/>
      <c r="E58" s="262"/>
      <c r="F58" s="262"/>
      <c r="G58" s="262"/>
      <c r="H58" s="262"/>
      <c r="I58" s="262"/>
      <c r="J58" s="262"/>
    </row>
    <row r="59" spans="1:11" ht="54.75" customHeight="1" thickBot="1">
      <c r="B59" s="63"/>
      <c r="C59" s="42"/>
      <c r="D59" s="62"/>
      <c r="E59" s="22"/>
      <c r="F59" s="22"/>
      <c r="G59" s="26"/>
      <c r="H59" s="26"/>
      <c r="I59" s="26"/>
      <c r="J59" s="26"/>
    </row>
    <row r="60" spans="1:11" ht="72.75" customHeight="1" thickTop="1">
      <c r="A60" s="362" t="s">
        <v>10</v>
      </c>
      <c r="B60" s="356" t="s">
        <v>11</v>
      </c>
      <c r="C60" s="356"/>
      <c r="D60" s="275" t="s">
        <v>13</v>
      </c>
      <c r="E60" s="275" t="s">
        <v>12</v>
      </c>
      <c r="F60" s="275" t="s">
        <v>25</v>
      </c>
      <c r="G60" s="277" t="s">
        <v>22</v>
      </c>
      <c r="H60" s="278"/>
      <c r="I60" s="279" t="s">
        <v>34</v>
      </c>
      <c r="J60" s="280"/>
    </row>
    <row r="61" spans="1:11" s="4" customFormat="1" ht="115.5" customHeight="1" thickBot="1">
      <c r="A61" s="363"/>
      <c r="B61" s="364"/>
      <c r="C61" s="364"/>
      <c r="D61" s="276"/>
      <c r="E61" s="276"/>
      <c r="F61" s="276"/>
      <c r="G61" s="64" t="s">
        <v>26</v>
      </c>
      <c r="H61" s="65" t="s">
        <v>19</v>
      </c>
      <c r="I61" s="281"/>
      <c r="J61" s="282"/>
    </row>
    <row r="62" spans="1:11" ht="116.25" customHeight="1" thickTop="1">
      <c r="A62" s="112" t="s">
        <v>5</v>
      </c>
      <c r="B62" s="365" t="s">
        <v>112</v>
      </c>
      <c r="C62" s="366"/>
      <c r="D62" s="66" t="s">
        <v>107</v>
      </c>
      <c r="E62" s="67">
        <v>4</v>
      </c>
      <c r="F62" s="68">
        <v>16</v>
      </c>
      <c r="G62" s="69"/>
      <c r="H62" s="72">
        <f>IF((G62&lt;=3),E62*G62,"bład")</f>
        <v>0</v>
      </c>
      <c r="I62" s="367"/>
      <c r="J62" s="368"/>
    </row>
    <row r="63" spans="1:11" ht="127.5" customHeight="1">
      <c r="A63" s="112" t="s">
        <v>6</v>
      </c>
      <c r="B63" s="253" t="s">
        <v>122</v>
      </c>
      <c r="C63" s="254"/>
      <c r="D63" s="66" t="s">
        <v>133</v>
      </c>
      <c r="E63" s="70">
        <v>4</v>
      </c>
      <c r="F63" s="71">
        <v>8</v>
      </c>
      <c r="G63" s="134"/>
      <c r="H63" s="134">
        <f>IF((G63&lt;=4),E63*G63,"bład")</f>
        <v>0</v>
      </c>
      <c r="I63" s="369"/>
      <c r="J63" s="370"/>
    </row>
    <row r="64" spans="1:11" ht="123.75" customHeight="1">
      <c r="A64" s="112" t="s">
        <v>7</v>
      </c>
      <c r="B64" s="253" t="s">
        <v>125</v>
      </c>
      <c r="C64" s="254"/>
      <c r="D64" s="66" t="s">
        <v>113</v>
      </c>
      <c r="E64" s="70">
        <v>4</v>
      </c>
      <c r="F64" s="71">
        <v>8</v>
      </c>
      <c r="G64" s="134"/>
      <c r="H64" s="134">
        <f>IF((G64&lt;=3),E64*G64,"bład")</f>
        <v>0</v>
      </c>
      <c r="I64" s="255"/>
      <c r="J64" s="256"/>
    </row>
    <row r="65" spans="1:11" ht="82.5" customHeight="1">
      <c r="A65" s="112" t="s">
        <v>8</v>
      </c>
      <c r="B65" s="359" t="s">
        <v>127</v>
      </c>
      <c r="C65" s="315"/>
      <c r="D65" s="66" t="s">
        <v>108</v>
      </c>
      <c r="E65" s="70">
        <v>16</v>
      </c>
      <c r="F65" s="73">
        <v>16</v>
      </c>
      <c r="G65" s="134"/>
      <c r="H65" s="134">
        <f>IF((G65&lt;=4),E65*G65,"bład")</f>
        <v>0</v>
      </c>
      <c r="I65" s="360"/>
      <c r="J65" s="361"/>
    </row>
    <row r="66" spans="1:11" ht="82.5" customHeight="1">
      <c r="A66" s="112" t="s">
        <v>9</v>
      </c>
      <c r="B66" s="359" t="s">
        <v>129</v>
      </c>
      <c r="C66" s="315"/>
      <c r="D66" s="66" t="s">
        <v>133</v>
      </c>
      <c r="E66" s="70">
        <v>4</v>
      </c>
      <c r="F66" s="73">
        <v>8</v>
      </c>
      <c r="G66" s="134"/>
      <c r="H66" s="134">
        <f t="shared" ref="H66:H67" si="0">IF((G66&lt;=2),E66*G66,"bład")</f>
        <v>0</v>
      </c>
      <c r="I66" s="360"/>
      <c r="J66" s="361"/>
    </row>
    <row r="67" spans="1:11" ht="85.5" customHeight="1" thickBot="1">
      <c r="A67" s="112" t="s">
        <v>52</v>
      </c>
      <c r="B67" s="266" t="s">
        <v>131</v>
      </c>
      <c r="C67" s="267"/>
      <c r="D67" s="66" t="s">
        <v>134</v>
      </c>
      <c r="E67" s="70">
        <v>2</v>
      </c>
      <c r="F67" s="71">
        <v>10</v>
      </c>
      <c r="G67" s="134"/>
      <c r="H67" s="134">
        <f t="shared" si="0"/>
        <v>0</v>
      </c>
      <c r="I67" s="268"/>
      <c r="J67" s="269"/>
      <c r="K67" s="154"/>
    </row>
    <row r="68" spans="1:11" ht="105" customHeight="1" thickTop="1" thickBot="1">
      <c r="A68" s="113"/>
      <c r="B68" s="249" t="s">
        <v>14</v>
      </c>
      <c r="C68" s="250"/>
      <c r="D68" s="74"/>
      <c r="E68" s="74"/>
      <c r="F68" s="75">
        <f>SUM(F62:F67)</f>
        <v>66</v>
      </c>
      <c r="G68" s="74"/>
      <c r="H68" s="111">
        <f>SUM(H62:H67)</f>
        <v>0</v>
      </c>
      <c r="I68" s="251"/>
      <c r="J68" s="252"/>
    </row>
    <row r="69" spans="1:11" ht="151.5" customHeight="1" thickTop="1">
      <c r="A69" s="52"/>
      <c r="B69" s="57" t="s">
        <v>24</v>
      </c>
      <c r="C69" s="76"/>
      <c r="D69" s="76"/>
      <c r="E69" s="76"/>
      <c r="F69" s="77"/>
      <c r="G69" s="76"/>
      <c r="H69" s="352" t="s">
        <v>27</v>
      </c>
      <c r="I69" s="352"/>
      <c r="J69" s="352"/>
    </row>
    <row r="70" spans="1:11" s="35" customFormat="1" ht="79.5" customHeight="1">
      <c r="A70" s="12"/>
      <c r="B70" s="39" t="str">
        <f>B13</f>
        <v>Numer ewidencyjny wniosku:</v>
      </c>
      <c r="C70" s="132">
        <f>C13</f>
        <v>0</v>
      </c>
      <c r="D70" s="274"/>
      <c r="E70" s="274"/>
      <c r="F70" s="43"/>
      <c r="G70" s="44"/>
      <c r="H70" s="44"/>
      <c r="I70" s="44"/>
      <c r="J70" s="44"/>
      <c r="K70" s="44"/>
    </row>
    <row r="71" spans="1:11" s="120" customFormat="1" ht="85.5" customHeight="1">
      <c r="A71" s="21"/>
      <c r="B71" s="291" t="s">
        <v>33</v>
      </c>
      <c r="C71" s="291"/>
      <c r="D71" s="291"/>
      <c r="E71" s="291"/>
      <c r="F71" s="291"/>
      <c r="G71" s="291"/>
      <c r="H71" s="291"/>
      <c r="I71" s="291"/>
      <c r="J71" s="291"/>
      <c r="K71" s="291"/>
    </row>
    <row r="72" spans="1:11" s="120" customFormat="1" ht="66" customHeight="1">
      <c r="A72" s="21"/>
      <c r="B72" s="9"/>
      <c r="C72" s="7"/>
      <c r="D72" s="7"/>
      <c r="E72" s="8"/>
      <c r="F72" s="8"/>
      <c r="G72" s="8"/>
      <c r="H72" s="8"/>
      <c r="I72" s="8"/>
      <c r="J72" s="8"/>
    </row>
    <row r="73" spans="1:11" s="120" customFormat="1" ht="409.5" customHeight="1">
      <c r="A73" s="20"/>
      <c r="B73" s="5"/>
      <c r="C73" s="5"/>
      <c r="D73" s="5"/>
      <c r="G73"/>
      <c r="H73"/>
      <c r="I73"/>
    </row>
    <row r="74" spans="1:11" ht="359.25" customHeight="1">
      <c r="D74" s="1"/>
    </row>
    <row r="75" spans="1:11" ht="284.25" customHeight="1">
      <c r="D75" s="1"/>
    </row>
    <row r="76" spans="1:11" s="35" customFormat="1" ht="92.25" customHeight="1">
      <c r="A76" s="353" t="s">
        <v>20</v>
      </c>
      <c r="B76" s="354"/>
      <c r="C76" s="78"/>
      <c r="D76" s="217" t="s">
        <v>21</v>
      </c>
      <c r="E76" s="355"/>
      <c r="F76" s="355"/>
      <c r="G76" s="355"/>
      <c r="H76" s="355"/>
      <c r="I76" s="355"/>
      <c r="J76" s="84" t="s">
        <v>31</v>
      </c>
      <c r="K76" s="44"/>
    </row>
    <row r="77" spans="1:11" s="35" customFormat="1" ht="105.75" customHeight="1">
      <c r="A77" s="85" t="s">
        <v>24</v>
      </c>
      <c r="B77" s="79"/>
      <c r="C77" s="86"/>
      <c r="D77" s="217"/>
      <c r="E77" s="217"/>
      <c r="F77" s="217"/>
      <c r="G77" s="217"/>
      <c r="H77" s="217"/>
      <c r="I77" s="217"/>
      <c r="J77" s="87" t="s">
        <v>59</v>
      </c>
      <c r="K77" s="44"/>
    </row>
    <row r="78" spans="1:11" s="35" customFormat="1" ht="105.75" customHeight="1">
      <c r="A78" s="85"/>
      <c r="B78" s="79"/>
      <c r="C78" s="86"/>
      <c r="D78" s="217"/>
      <c r="E78" s="217"/>
      <c r="F78" s="217"/>
      <c r="G78" s="217"/>
      <c r="H78" s="217"/>
      <c r="I78" s="217"/>
      <c r="J78" s="87"/>
      <c r="K78" s="44"/>
    </row>
    <row r="79" spans="1:11" s="35" customFormat="1" ht="46.5" customHeight="1" thickBot="1">
      <c r="A79" s="85"/>
      <c r="B79" s="191" t="str">
        <f>B70</f>
        <v>Numer ewidencyjny wniosku:</v>
      </c>
      <c r="C79" s="86">
        <f>C70</f>
        <v>0</v>
      </c>
      <c r="D79" s="217"/>
      <c r="E79" s="217"/>
      <c r="F79" s="217"/>
      <c r="G79" s="217"/>
      <c r="H79" s="217"/>
      <c r="I79" s="217"/>
      <c r="J79" s="87"/>
      <c r="K79" s="44"/>
    </row>
    <row r="80" spans="1:11" s="35" customFormat="1" ht="74.25" customHeight="1" thickTop="1" thickBot="1">
      <c r="A80" s="263" t="s">
        <v>57</v>
      </c>
      <c r="B80" s="264"/>
      <c r="C80" s="264"/>
      <c r="D80" s="264"/>
      <c r="E80" s="264"/>
      <c r="F80" s="264"/>
      <c r="G80" s="264"/>
      <c r="H80" s="264"/>
      <c r="I80" s="264"/>
      <c r="J80" s="265"/>
    </row>
    <row r="81" spans="1:10" s="10" customFormat="1" ht="78" customHeight="1" thickTop="1">
      <c r="A81" s="55" t="s">
        <v>10</v>
      </c>
      <c r="B81" s="80" t="s">
        <v>90</v>
      </c>
      <c r="C81" s="257" t="s">
        <v>36</v>
      </c>
      <c r="D81" s="258"/>
      <c r="E81" s="258"/>
      <c r="F81" s="258"/>
      <c r="G81" s="258"/>
      <c r="H81" s="258"/>
      <c r="I81" s="258"/>
      <c r="J81" s="259"/>
    </row>
    <row r="82" spans="1:10" s="35" customFormat="1" ht="268.5" customHeight="1">
      <c r="A82" s="195">
        <v>1</v>
      </c>
      <c r="B82" s="224" t="s">
        <v>112</v>
      </c>
      <c r="C82" s="246" t="s">
        <v>123</v>
      </c>
      <c r="D82" s="247"/>
      <c r="E82" s="247"/>
      <c r="F82" s="247"/>
      <c r="G82" s="247"/>
      <c r="H82" s="247"/>
      <c r="I82" s="247"/>
      <c r="J82" s="248"/>
    </row>
    <row r="83" spans="1:10" s="10" customFormat="1" ht="182.25" customHeight="1">
      <c r="A83" s="223" t="s">
        <v>6</v>
      </c>
      <c r="B83" s="208" t="s">
        <v>122</v>
      </c>
      <c r="C83" s="243" t="s">
        <v>124</v>
      </c>
      <c r="D83" s="244"/>
      <c r="E83" s="244"/>
      <c r="F83" s="244"/>
      <c r="G83" s="244"/>
      <c r="H83" s="244"/>
      <c r="I83" s="244"/>
      <c r="J83" s="245"/>
    </row>
    <row r="84" spans="1:10" s="10" customFormat="1" ht="130.5" customHeight="1">
      <c r="A84" s="222" t="s">
        <v>7</v>
      </c>
      <c r="B84" s="224" t="s">
        <v>125</v>
      </c>
      <c r="C84" s="243" t="s">
        <v>126</v>
      </c>
      <c r="D84" s="244"/>
      <c r="E84" s="244"/>
      <c r="F84" s="244"/>
      <c r="G84" s="244"/>
      <c r="H84" s="244"/>
      <c r="I84" s="244"/>
      <c r="J84" s="245"/>
    </row>
    <row r="85" spans="1:10" ht="217.5" customHeight="1">
      <c r="A85" s="222" t="s">
        <v>8</v>
      </c>
      <c r="B85" s="224" t="s">
        <v>127</v>
      </c>
      <c r="C85" s="236" t="s">
        <v>128</v>
      </c>
      <c r="D85" s="237"/>
      <c r="E85" s="237"/>
      <c r="F85" s="237"/>
      <c r="G85" s="237"/>
      <c r="H85" s="237"/>
      <c r="I85" s="237"/>
      <c r="J85" s="238"/>
    </row>
    <row r="86" spans="1:10" ht="188.25" customHeight="1">
      <c r="A86" s="222" t="s">
        <v>9</v>
      </c>
      <c r="B86" s="224" t="s">
        <v>129</v>
      </c>
      <c r="C86" s="246" t="s">
        <v>130</v>
      </c>
      <c r="D86" s="247"/>
      <c r="E86" s="247"/>
      <c r="F86" s="247"/>
      <c r="G86" s="247"/>
      <c r="H86" s="247"/>
      <c r="I86" s="247"/>
      <c r="J86" s="248"/>
    </row>
    <row r="87" spans="1:10" ht="279.75" customHeight="1">
      <c r="A87" s="222" t="s">
        <v>51</v>
      </c>
      <c r="B87" s="224" t="s">
        <v>131</v>
      </c>
      <c r="C87" s="246" t="s">
        <v>132</v>
      </c>
      <c r="D87" s="247"/>
      <c r="E87" s="247"/>
      <c r="F87" s="247"/>
      <c r="G87" s="247"/>
      <c r="H87" s="247"/>
      <c r="I87" s="247"/>
      <c r="J87" s="248"/>
    </row>
    <row r="88" spans="1:10" ht="123.75" hidden="1" customHeight="1">
      <c r="A88" s="223"/>
      <c r="B88" s="212"/>
      <c r="C88" s="213"/>
      <c r="D88" s="214"/>
      <c r="E88" s="214"/>
      <c r="F88" s="214"/>
      <c r="G88" s="214"/>
      <c r="H88" s="214"/>
      <c r="I88" s="214"/>
      <c r="J88" s="215"/>
    </row>
  </sheetData>
  <sheetProtection formatCells="0" formatColumns="0" formatRows="0" autoFilter="0"/>
  <protectedRanges>
    <protectedRange sqref="H20:I21" name="Zakres5"/>
    <protectedRange sqref="G62:G67" name="Rozstęp2"/>
    <protectedRange sqref="A14:J14" name="Rozstęp1"/>
    <protectedRange sqref="A71:K79" name="Rozstęp3"/>
    <protectedRange sqref="I62:J67" name="Rozstęp4"/>
    <protectedRange sqref="H20:I21" name="Zakres6"/>
    <protectedRange sqref="H45:J47" name="Zakres7"/>
    <protectedRange sqref="A51:J56" name="Zakres8"/>
    <protectedRange sqref="H23:I32 H39:I43" name="Zakres9"/>
    <protectedRange sqref="A13:J13 A8:J11" name="Rozstęp1_1"/>
    <protectedRange sqref="A12:J12" name="Rozstęp1_1_1"/>
  </protectedRanges>
  <mergeCells count="114">
    <mergeCell ref="C86:J86"/>
    <mergeCell ref="C87:J87"/>
    <mergeCell ref="A80:J80"/>
    <mergeCell ref="C81:J81"/>
    <mergeCell ref="C82:J82"/>
    <mergeCell ref="C83:J83"/>
    <mergeCell ref="C84:J84"/>
    <mergeCell ref="C85:J85"/>
    <mergeCell ref="B68:C68"/>
    <mergeCell ref="I68:J68"/>
    <mergeCell ref="H69:J69"/>
    <mergeCell ref="D70:E70"/>
    <mergeCell ref="B71:K71"/>
    <mergeCell ref="A76:B76"/>
    <mergeCell ref="E76:I76"/>
    <mergeCell ref="B65:C65"/>
    <mergeCell ref="I65:J65"/>
    <mergeCell ref="B66:C66"/>
    <mergeCell ref="I66:J66"/>
    <mergeCell ref="B67:C67"/>
    <mergeCell ref="I67:J67"/>
    <mergeCell ref="I60:J61"/>
    <mergeCell ref="B62:C62"/>
    <mergeCell ref="I62:J62"/>
    <mergeCell ref="B63:C63"/>
    <mergeCell ref="I63:J63"/>
    <mergeCell ref="B64:C64"/>
    <mergeCell ref="I64:J64"/>
    <mergeCell ref="A60:A61"/>
    <mergeCell ref="B60:C61"/>
    <mergeCell ref="D60:D61"/>
    <mergeCell ref="E60:E61"/>
    <mergeCell ref="F60:F61"/>
    <mergeCell ref="G60:H60"/>
    <mergeCell ref="F55:G55"/>
    <mergeCell ref="H55:J55"/>
    <mergeCell ref="D56:E56"/>
    <mergeCell ref="C57:G57"/>
    <mergeCell ref="H57:J57"/>
    <mergeCell ref="B58:J58"/>
    <mergeCell ref="F48:G48"/>
    <mergeCell ref="H48:J48"/>
    <mergeCell ref="D49:E49"/>
    <mergeCell ref="A50:J50"/>
    <mergeCell ref="F52:G52"/>
    <mergeCell ref="C54:G54"/>
    <mergeCell ref="B45:G45"/>
    <mergeCell ref="H45:I45"/>
    <mergeCell ref="B46:G46"/>
    <mergeCell ref="H46:I46"/>
    <mergeCell ref="B47:G47"/>
    <mergeCell ref="H47:I47"/>
    <mergeCell ref="B41:G41"/>
    <mergeCell ref="H41:I41"/>
    <mergeCell ref="B42:G42"/>
    <mergeCell ref="H42:I42"/>
    <mergeCell ref="B44:G44"/>
    <mergeCell ref="H44:I44"/>
    <mergeCell ref="I35:I36"/>
    <mergeCell ref="J35:J36"/>
    <mergeCell ref="B37:C37"/>
    <mergeCell ref="D37:G37"/>
    <mergeCell ref="B38:C38"/>
    <mergeCell ref="D38:G38"/>
    <mergeCell ref="B34:C34"/>
    <mergeCell ref="D34:G34"/>
    <mergeCell ref="A35:A36"/>
    <mergeCell ref="B35:C36"/>
    <mergeCell ref="D35:G36"/>
    <mergeCell ref="H35:H36"/>
    <mergeCell ref="B28:C28"/>
    <mergeCell ref="D28:G28"/>
    <mergeCell ref="B31:J31"/>
    <mergeCell ref="B32:J32"/>
    <mergeCell ref="B33:C33"/>
    <mergeCell ref="D33:G33"/>
    <mergeCell ref="B25:C25"/>
    <mergeCell ref="D25:G25"/>
    <mergeCell ref="B26:C26"/>
    <mergeCell ref="D26:G26"/>
    <mergeCell ref="B27:C27"/>
    <mergeCell ref="D27:G27"/>
    <mergeCell ref="B22:C22"/>
    <mergeCell ref="D22:G22"/>
    <mergeCell ref="B23:C23"/>
    <mergeCell ref="D23:G23"/>
    <mergeCell ref="B24:C24"/>
    <mergeCell ref="D24:G24"/>
    <mergeCell ref="B17:J17"/>
    <mergeCell ref="A18:J18"/>
    <mergeCell ref="D19:G19"/>
    <mergeCell ref="B20:C20"/>
    <mergeCell ref="D20:G20"/>
    <mergeCell ref="B21:C21"/>
    <mergeCell ref="D21:G21"/>
    <mergeCell ref="D9:E9"/>
    <mergeCell ref="D10:E10"/>
    <mergeCell ref="D11:E11"/>
    <mergeCell ref="D12:E12"/>
    <mergeCell ref="D14:E14"/>
    <mergeCell ref="A15:J15"/>
    <mergeCell ref="B6:C6"/>
    <mergeCell ref="D6:J6"/>
    <mergeCell ref="B7:C7"/>
    <mergeCell ref="D7:J7"/>
    <mergeCell ref="B8:C8"/>
    <mergeCell ref="D8:J8"/>
    <mergeCell ref="A2:J2"/>
    <mergeCell ref="B3:C3"/>
    <mergeCell ref="D3:J3"/>
    <mergeCell ref="B4:C4"/>
    <mergeCell ref="D4:J4"/>
    <mergeCell ref="B5:C5"/>
    <mergeCell ref="D5:J5"/>
  </mergeCells>
  <printOptions horizontalCentered="1"/>
  <pageMargins left="0.15748031496062992" right="0.19685039370078741" top="0.51181102362204722" bottom="0.35433070866141736" header="0.31496062992125984" footer="0.31496062992125984"/>
  <pageSetup paperSize="9" scale="29" fitToHeight="20" orientation="landscape" r:id="rId1"/>
  <headerFooter>
    <oddHeader xml:space="preserve">&amp;L&amp;"Arial,Pogrubiony"&amp;22
&amp;C&amp;G&amp;R&amp;"Arial,Pogrubiony"&amp;20Wzór Karty Oceny Merytorycznej dla Działania 4.2. RPOWŚ 2014-2020&amp;"Arial,Normalny"&amp;10
</oddHeader>
    <oddFooter xml:space="preserve">&amp;C&amp;18Strona &amp;P z &amp;N
</oddFooter>
  </headerFooter>
  <rowBreaks count="6" manualBreakCount="6">
    <brk id="13" max="16383" man="1"/>
    <brk id="28" max="16383" man="1"/>
    <brk id="48" max="16383" man="1"/>
    <brk id="55" max="16383" man="1"/>
    <brk id="69" max="16383" man="1"/>
    <brk id="77" max="16383" man="1"/>
  </rowBreaks>
  <drawing r:id="rId2"/>
  <legacyDrawingHF r:id="rId3"/>
</worksheet>
</file>

<file path=xl/worksheets/sheet3.xml><?xml version="1.0" encoding="utf-8"?>
<worksheet xmlns="http://schemas.openxmlformats.org/spreadsheetml/2006/main" xmlns:r="http://schemas.openxmlformats.org/officeDocument/2006/relationships">
  <dimension ref="A2:L37"/>
  <sheetViews>
    <sheetView view="pageBreakPreview" zoomScale="42" zoomScaleNormal="100" zoomScaleSheetLayoutView="42" zoomScalePageLayoutView="42" workbookViewId="0">
      <selection activeCell="F31" sqref="F31"/>
    </sheetView>
  </sheetViews>
  <sheetFormatPr defaultRowHeight="26.25"/>
  <cols>
    <col min="1" max="1" width="14" style="20" customWidth="1"/>
    <col min="2" max="2" width="58.42578125" style="15" customWidth="1"/>
    <col min="3" max="3" width="66.28515625" style="118" customWidth="1"/>
    <col min="4" max="4" width="34.28515625" style="118" customWidth="1"/>
    <col min="5" max="5" width="43" style="118" customWidth="1"/>
    <col min="6" max="6" width="58.85546875" style="118" customWidth="1"/>
    <col min="7" max="7" width="61" customWidth="1"/>
    <col min="8" max="8" width="27.7109375" customWidth="1"/>
    <col min="9" max="9" width="24.140625" customWidth="1"/>
    <col min="10" max="10" width="45.7109375" customWidth="1"/>
  </cols>
  <sheetData>
    <row r="2" spans="1:12" ht="31.5">
      <c r="B2" s="121" t="str">
        <f>'Oceniający 1'!B13</f>
        <v>Numer ewidencyjny wniosku:</v>
      </c>
      <c r="C2" s="88">
        <f>'Oceniający 1'!C13</f>
        <v>0</v>
      </c>
      <c r="D2" s="88"/>
      <c r="E2" s="117"/>
      <c r="F2" s="117"/>
      <c r="G2" s="117"/>
      <c r="H2" s="117"/>
      <c r="I2" s="117"/>
      <c r="J2" s="117"/>
      <c r="K2" s="117"/>
      <c r="L2" s="22"/>
    </row>
    <row r="3" spans="1:12" ht="31.5">
      <c r="A3" s="81"/>
      <c r="B3" s="88"/>
      <c r="C3" s="88"/>
      <c r="D3" s="117"/>
      <c r="E3" s="117"/>
      <c r="F3" s="117"/>
      <c r="G3" s="117"/>
      <c r="H3" s="117"/>
      <c r="I3" s="117"/>
      <c r="J3" s="117"/>
      <c r="K3" s="22"/>
      <c r="L3" s="22"/>
    </row>
    <row r="4" spans="1:12" ht="313.5" customHeight="1">
      <c r="A4" s="81"/>
      <c r="B4" s="293" t="s">
        <v>48</v>
      </c>
      <c r="C4" s="293"/>
      <c r="D4" s="374" t="str">
        <f>'Oceniający 1'!D3:J3</f>
        <v>6a Inwestowanie w sektor gospodarki odpadami celem wypełnienia zobowiązań określonych w dorobku prawnym Unii w zakresie środowiska oraz zaspokojenia wykraczających poza te zobowiązania potrzeb inwestycyjnych określonych przez państwa członkowskie</v>
      </c>
      <c r="E4" s="374"/>
      <c r="F4" s="374"/>
      <c r="G4" s="374"/>
      <c r="H4" s="374"/>
      <c r="I4" s="374"/>
      <c r="J4" s="117"/>
      <c r="K4" s="22"/>
      <c r="L4" s="22"/>
    </row>
    <row r="5" spans="1:12" ht="51.75" customHeight="1">
      <c r="A5" s="81"/>
      <c r="B5" s="294" t="s">
        <v>29</v>
      </c>
      <c r="C5" s="294"/>
      <c r="D5" s="375" t="str">
        <f>'Oceniający 1'!D4:J4</f>
        <v>4 DZIEDZICTWO NATURALNE I KULTUROWE</v>
      </c>
      <c r="E5" s="376"/>
      <c r="F5" s="376"/>
      <c r="G5" s="376"/>
      <c r="H5" s="89"/>
      <c r="I5" s="89"/>
      <c r="J5" s="117"/>
      <c r="K5" s="22"/>
      <c r="L5" s="22"/>
    </row>
    <row r="6" spans="1:12" ht="90.75" customHeight="1">
      <c r="A6" s="81"/>
      <c r="B6" s="294" t="s">
        <v>30</v>
      </c>
      <c r="C6" s="294"/>
      <c r="D6" s="310" t="str">
        <f>'Oceniający 1'!D5:J5</f>
        <v xml:space="preserve">4.2 Gospodarka odpadami </v>
      </c>
      <c r="E6" s="310"/>
      <c r="F6" s="310"/>
      <c r="G6" s="310"/>
      <c r="H6" s="89"/>
      <c r="I6" s="89"/>
      <c r="J6" s="117"/>
      <c r="K6" s="22"/>
      <c r="L6" s="22"/>
    </row>
    <row r="7" spans="1:12" ht="46.5" customHeight="1">
      <c r="A7" s="81"/>
      <c r="B7" s="296" t="s">
        <v>32</v>
      </c>
      <c r="C7" s="296"/>
      <c r="D7" s="376"/>
      <c r="E7" s="376"/>
      <c r="F7" s="376"/>
      <c r="G7" s="376"/>
      <c r="H7" s="117"/>
      <c r="I7" s="117"/>
      <c r="J7" s="117"/>
      <c r="K7" s="22"/>
      <c r="L7" s="22"/>
    </row>
    <row r="8" spans="1:12" ht="48" customHeight="1">
      <c r="A8" s="81"/>
      <c r="B8" s="311" t="s">
        <v>49</v>
      </c>
      <c r="C8" s="311"/>
      <c r="D8" s="312">
        <f>'Oceniający 1'!D7:J7</f>
        <v>0</v>
      </c>
      <c r="E8" s="312"/>
      <c r="F8" s="312"/>
      <c r="G8" s="312"/>
      <c r="H8" s="117"/>
      <c r="I8" s="117"/>
      <c r="J8" s="117"/>
      <c r="K8" s="22"/>
      <c r="L8" s="22"/>
    </row>
    <row r="9" spans="1:12" ht="44.25" customHeight="1">
      <c r="A9" s="81"/>
      <c r="B9" s="115" t="s">
        <v>23</v>
      </c>
      <c r="C9" s="115"/>
      <c r="D9" s="312">
        <f>'Oceniający 1'!D8:J8</f>
        <v>0</v>
      </c>
      <c r="E9" s="312"/>
      <c r="F9" s="312"/>
      <c r="G9" s="312"/>
      <c r="H9" s="117"/>
      <c r="I9" s="117"/>
      <c r="J9" s="117"/>
      <c r="K9" s="22"/>
      <c r="L9" s="22"/>
    </row>
    <row r="10" spans="1:12" ht="44.25" customHeight="1">
      <c r="A10" s="81"/>
      <c r="B10" s="311" t="s">
        <v>1</v>
      </c>
      <c r="C10" s="311"/>
      <c r="D10" s="373">
        <f>'Oceniający 1'!D9:E9</f>
        <v>0</v>
      </c>
      <c r="E10" s="373"/>
      <c r="F10" s="373"/>
      <c r="G10" s="373"/>
      <c r="H10" s="117"/>
      <c r="I10" s="117"/>
      <c r="J10" s="117"/>
      <c r="K10" s="22"/>
      <c r="L10" s="22"/>
    </row>
    <row r="11" spans="1:12" ht="48" customHeight="1">
      <c r="A11" s="81"/>
      <c r="B11" s="23" t="s">
        <v>50</v>
      </c>
      <c r="C11" s="24"/>
      <c r="D11" s="373">
        <f>'Oceniający 1'!D10:E10</f>
        <v>0</v>
      </c>
      <c r="E11" s="373"/>
      <c r="F11" s="373"/>
      <c r="G11" s="373"/>
      <c r="H11" s="119"/>
      <c r="I11" s="117"/>
      <c r="J11" s="117"/>
      <c r="K11" s="22"/>
      <c r="L11" s="22"/>
    </row>
    <row r="12" spans="1:12" ht="49.5" customHeight="1">
      <c r="A12" s="81"/>
      <c r="B12" s="23" t="s">
        <v>89</v>
      </c>
      <c r="C12" s="24"/>
      <c r="D12" s="373">
        <f>'Oceniający 1'!D11:E11</f>
        <v>0</v>
      </c>
      <c r="E12" s="373"/>
      <c r="F12" s="373"/>
      <c r="G12" s="373"/>
      <c r="H12" s="117"/>
      <c r="I12" s="117"/>
      <c r="J12" s="117"/>
      <c r="K12" s="22"/>
      <c r="L12" s="22"/>
    </row>
    <row r="13" spans="1:12" ht="49.5" customHeight="1">
      <c r="A13" s="81"/>
      <c r="B13" s="23" t="s">
        <v>88</v>
      </c>
      <c r="C13" s="24"/>
      <c r="D13" s="373">
        <f>'Oceniający 1'!D12:E12</f>
        <v>0</v>
      </c>
      <c r="E13" s="373"/>
      <c r="F13" s="373"/>
      <c r="G13" s="373"/>
      <c r="H13" s="131"/>
      <c r="I13" s="131"/>
      <c r="J13" s="131"/>
      <c r="K13" s="22"/>
      <c r="L13" s="22"/>
    </row>
    <row r="14" spans="1:12" ht="33.75">
      <c r="A14" s="81"/>
      <c r="B14" s="23"/>
      <c r="C14" s="24"/>
      <c r="D14" s="117"/>
      <c r="E14" s="117"/>
      <c r="F14" s="117"/>
      <c r="G14" s="117"/>
      <c r="H14" s="117"/>
      <c r="I14" s="117"/>
      <c r="J14" s="117"/>
      <c r="K14" s="22"/>
      <c r="L14" s="22"/>
    </row>
    <row r="15" spans="1:12" ht="33.75">
      <c r="A15" s="81"/>
      <c r="B15" s="23"/>
      <c r="C15" s="24"/>
      <c r="D15" s="117"/>
      <c r="E15" s="384" t="s">
        <v>63</v>
      </c>
      <c r="F15" s="384"/>
      <c r="G15" s="384"/>
      <c r="H15" s="384"/>
      <c r="I15" s="117"/>
      <c r="J15" s="117"/>
      <c r="K15" s="22"/>
      <c r="L15" s="22"/>
    </row>
    <row r="16" spans="1:12" ht="34.5" thickBot="1">
      <c r="A16" s="81"/>
      <c r="B16" s="23"/>
      <c r="C16" s="24"/>
      <c r="D16" s="117"/>
      <c r="E16" s="117"/>
      <c r="F16" s="117"/>
      <c r="G16" s="117"/>
      <c r="H16" s="117"/>
      <c r="I16" s="117"/>
      <c r="J16" s="117"/>
      <c r="K16" s="22"/>
      <c r="L16" s="22"/>
    </row>
    <row r="17" spans="1:12" ht="54" customHeight="1" thickTop="1">
      <c r="A17" s="81"/>
      <c r="B17" s="23"/>
      <c r="C17" s="27"/>
      <c r="D17" s="90"/>
      <c r="E17" s="387" t="s">
        <v>65</v>
      </c>
      <c r="F17" s="389"/>
      <c r="G17" s="83" t="s">
        <v>60</v>
      </c>
      <c r="H17" s="387" t="s">
        <v>61</v>
      </c>
      <c r="I17" s="388"/>
      <c r="J17" s="117"/>
      <c r="K17" s="22"/>
      <c r="L17" s="22"/>
    </row>
    <row r="18" spans="1:12" ht="57" customHeight="1">
      <c r="A18" s="81"/>
      <c r="B18" s="91"/>
      <c r="C18" s="91"/>
      <c r="D18" s="92" t="s">
        <v>66</v>
      </c>
      <c r="E18" s="382"/>
      <c r="F18" s="383"/>
      <c r="G18" s="93"/>
      <c r="H18" s="382"/>
      <c r="I18" s="396"/>
      <c r="J18" s="117"/>
      <c r="K18" s="22"/>
      <c r="L18" s="22"/>
    </row>
    <row r="19" spans="1:12" ht="51.75" customHeight="1">
      <c r="A19" s="81"/>
      <c r="B19" s="116"/>
      <c r="C19" s="123"/>
      <c r="D19" s="92" t="s">
        <v>67</v>
      </c>
      <c r="E19" s="382"/>
      <c r="F19" s="383"/>
      <c r="G19" s="93"/>
      <c r="H19" s="382"/>
      <c r="I19" s="396"/>
      <c r="J19" s="117"/>
      <c r="K19" s="22"/>
      <c r="L19" s="22"/>
    </row>
    <row r="20" spans="1:12" ht="59.25" customHeight="1" thickBot="1">
      <c r="A20" s="81"/>
      <c r="B20" s="116"/>
      <c r="C20" s="123"/>
      <c r="D20" s="94" t="s">
        <v>68</v>
      </c>
      <c r="E20" s="391"/>
      <c r="F20" s="392"/>
      <c r="G20" s="95"/>
      <c r="H20" s="391"/>
      <c r="I20" s="393"/>
      <c r="J20" s="117"/>
      <c r="K20" s="22"/>
      <c r="L20" s="22"/>
    </row>
    <row r="21" spans="1:12" ht="27" thickTop="1">
      <c r="A21" s="81"/>
      <c r="B21" s="116"/>
      <c r="C21" s="117"/>
      <c r="D21" s="117"/>
      <c r="E21" s="117"/>
      <c r="F21" s="117"/>
      <c r="G21" s="117"/>
      <c r="H21" s="117"/>
      <c r="I21" s="117"/>
      <c r="J21" s="117"/>
      <c r="K21" s="22"/>
      <c r="L21" s="22"/>
    </row>
    <row r="22" spans="1:12" ht="58.5" customHeight="1">
      <c r="A22" s="96"/>
      <c r="B22" s="97"/>
      <c r="C22" s="82"/>
      <c r="D22" s="82"/>
      <c r="E22" s="390" t="s">
        <v>62</v>
      </c>
      <c r="F22" s="390"/>
      <c r="G22" s="390"/>
      <c r="H22" s="390"/>
      <c r="I22" s="82"/>
      <c r="J22" s="82"/>
      <c r="K22" s="26"/>
      <c r="L22" s="26"/>
    </row>
    <row r="23" spans="1:12" ht="27" thickBot="1">
      <c r="A23" s="96"/>
      <c r="B23" s="22"/>
      <c r="C23" s="22"/>
      <c r="D23" s="22"/>
      <c r="E23" s="22"/>
      <c r="F23" s="22"/>
      <c r="G23" s="26"/>
      <c r="H23" s="26"/>
      <c r="I23" s="26"/>
      <c r="J23" s="26"/>
      <c r="K23" s="26"/>
      <c r="L23" s="26"/>
    </row>
    <row r="24" spans="1:12" ht="85.5" customHeight="1" thickTop="1" thickBot="1">
      <c r="A24" s="96"/>
      <c r="B24" s="22"/>
      <c r="C24" s="380"/>
      <c r="D24" s="381"/>
      <c r="E24" s="397" t="s">
        <v>69</v>
      </c>
      <c r="F24" s="398"/>
      <c r="G24" s="398"/>
      <c r="H24" s="394" t="s">
        <v>22</v>
      </c>
      <c r="I24" s="395"/>
      <c r="J24" s="98"/>
      <c r="K24" s="98"/>
      <c r="L24" s="26"/>
    </row>
    <row r="25" spans="1:12" ht="47.25" customHeight="1" thickTop="1">
      <c r="A25" s="96"/>
      <c r="B25" s="22"/>
      <c r="C25" s="377" t="s">
        <v>66</v>
      </c>
      <c r="D25" s="378"/>
      <c r="E25" s="379">
        <f>E18</f>
        <v>0</v>
      </c>
      <c r="F25" s="379"/>
      <c r="G25" s="379"/>
      <c r="H25" s="385">
        <f>'Oceniający 1'!H68</f>
        <v>0</v>
      </c>
      <c r="I25" s="386"/>
      <c r="J25" s="99"/>
      <c r="K25" s="100"/>
      <c r="L25" s="26"/>
    </row>
    <row r="26" spans="1:12" ht="55.5" customHeight="1">
      <c r="A26" s="96"/>
      <c r="B26" s="22"/>
      <c r="C26" s="377" t="s">
        <v>70</v>
      </c>
      <c r="D26" s="378"/>
      <c r="E26" s="413">
        <f>E19</f>
        <v>0</v>
      </c>
      <c r="F26" s="414"/>
      <c r="G26" s="415"/>
      <c r="H26" s="415" t="e">
        <f>#REF!</f>
        <v>#REF!</v>
      </c>
      <c r="I26" s="416"/>
      <c r="J26" s="99"/>
      <c r="K26" s="101"/>
      <c r="L26" s="26"/>
    </row>
    <row r="27" spans="1:12" ht="51" customHeight="1" thickBot="1">
      <c r="A27" s="96"/>
      <c r="B27" s="22"/>
      <c r="C27" s="417" t="s">
        <v>71</v>
      </c>
      <c r="D27" s="418"/>
      <c r="E27" s="419"/>
      <c r="F27" s="420"/>
      <c r="G27" s="420"/>
      <c r="H27" s="421"/>
      <c r="I27" s="422"/>
      <c r="J27" s="99"/>
      <c r="K27" s="101"/>
      <c r="L27" s="26"/>
    </row>
    <row r="28" spans="1:12" ht="58.5" customHeight="1" thickTop="1" thickBot="1">
      <c r="A28" s="96"/>
      <c r="B28" s="22"/>
      <c r="C28" s="401" t="s">
        <v>72</v>
      </c>
      <c r="D28" s="402"/>
      <c r="E28" s="403"/>
      <c r="F28" s="404"/>
      <c r="G28" s="405"/>
      <c r="H28" s="406" t="e">
        <f>H25+H26+H27</f>
        <v>#REF!</v>
      </c>
      <c r="I28" s="407"/>
      <c r="J28" s="99"/>
      <c r="K28" s="101"/>
      <c r="L28" s="26"/>
    </row>
    <row r="29" spans="1:12" ht="54" thickTop="1" thickBot="1">
      <c r="A29" s="96"/>
      <c r="B29" s="22"/>
      <c r="C29" s="408" t="s">
        <v>73</v>
      </c>
      <c r="D29" s="409"/>
      <c r="E29" s="409"/>
      <c r="F29" s="409"/>
      <c r="G29" s="410"/>
      <c r="H29" s="411" t="e">
        <f>H28/2</f>
        <v>#REF!</v>
      </c>
      <c r="I29" s="412"/>
      <c r="J29" s="102"/>
      <c r="K29" s="103"/>
      <c r="L29" s="26"/>
    </row>
    <row r="30" spans="1:12" ht="53.25" thickTop="1">
      <c r="A30" s="96"/>
      <c r="B30" s="22"/>
      <c r="C30" s="104"/>
      <c r="D30" s="104"/>
      <c r="E30" s="104"/>
      <c r="F30" s="104"/>
      <c r="G30" s="104"/>
      <c r="H30" s="105"/>
      <c r="I30" s="105"/>
      <c r="J30" s="102"/>
      <c r="K30" s="103"/>
      <c r="L30" s="26"/>
    </row>
    <row r="31" spans="1:12" ht="31.5">
      <c r="A31" s="96"/>
      <c r="B31" s="106" t="s">
        <v>74</v>
      </c>
      <c r="C31" s="37"/>
      <c r="D31" s="37">
        <f>'Oceniający 1'!C76</f>
        <v>0</v>
      </c>
      <c r="E31" s="106" t="s">
        <v>21</v>
      </c>
      <c r="F31" s="130">
        <f>'Oceniający 1'!E76:I76</f>
        <v>0</v>
      </c>
      <c r="G31" s="26"/>
      <c r="H31" s="26"/>
      <c r="I31" s="26"/>
      <c r="J31" s="26"/>
      <c r="K31" s="26"/>
      <c r="L31" s="26"/>
    </row>
    <row r="32" spans="1:12" ht="31.5">
      <c r="A32" s="96"/>
      <c r="B32" s="106"/>
      <c r="C32" s="22"/>
      <c r="D32" s="22"/>
      <c r="E32" s="106"/>
      <c r="F32" s="22"/>
      <c r="G32" s="26"/>
      <c r="H32" s="26"/>
      <c r="I32" s="26"/>
      <c r="J32" s="26"/>
      <c r="K32" s="26"/>
      <c r="L32" s="26"/>
    </row>
    <row r="33" spans="1:12" ht="31.5">
      <c r="A33" s="96"/>
      <c r="B33" s="37"/>
      <c r="C33" s="37"/>
      <c r="D33" s="107" t="s">
        <v>75</v>
      </c>
      <c r="E33" s="107"/>
      <c r="F33" s="37"/>
      <c r="G33" s="32"/>
      <c r="H33" s="32"/>
      <c r="I33" s="32"/>
      <c r="J33" s="32"/>
      <c r="K33" s="26"/>
      <c r="L33" s="26"/>
    </row>
    <row r="34" spans="1:12" ht="31.5">
      <c r="A34" s="96"/>
      <c r="B34" s="37"/>
      <c r="C34" s="37"/>
      <c r="D34" s="37"/>
      <c r="E34" s="37"/>
      <c r="F34" s="37"/>
      <c r="G34" s="32"/>
      <c r="H34" s="32"/>
      <c r="I34" s="32"/>
      <c r="J34" s="32"/>
      <c r="K34" s="26"/>
      <c r="L34" s="26"/>
    </row>
    <row r="35" spans="1:12" ht="31.5">
      <c r="A35" s="108"/>
      <c r="B35" s="37"/>
      <c r="C35" s="37" t="s">
        <v>76</v>
      </c>
      <c r="D35" s="107" t="s">
        <v>77</v>
      </c>
      <c r="E35" s="37"/>
      <c r="F35" s="122"/>
      <c r="G35" s="37"/>
      <c r="H35" s="290" t="s">
        <v>79</v>
      </c>
      <c r="I35" s="290"/>
      <c r="J35" s="107" t="s">
        <v>78</v>
      </c>
      <c r="K35" s="109"/>
      <c r="L35" s="109"/>
    </row>
    <row r="36" spans="1:12">
      <c r="A36" s="96"/>
      <c r="B36" s="22"/>
      <c r="C36" s="22"/>
      <c r="D36" s="22"/>
      <c r="E36" s="22"/>
      <c r="F36" s="22"/>
      <c r="G36" s="26"/>
      <c r="H36" s="26"/>
      <c r="I36" s="26"/>
      <c r="J36" s="26"/>
      <c r="K36" s="26"/>
      <c r="L36" s="26"/>
    </row>
    <row r="37" spans="1:12" ht="28.5">
      <c r="A37" s="110" t="s">
        <v>80</v>
      </c>
      <c r="B37" s="399" t="s">
        <v>81</v>
      </c>
      <c r="C37" s="400"/>
      <c r="D37" s="400"/>
      <c r="E37" s="400"/>
      <c r="F37" s="400"/>
      <c r="G37" s="400"/>
      <c r="H37" s="400"/>
      <c r="I37" s="400"/>
      <c r="J37" s="400"/>
      <c r="K37" s="26"/>
      <c r="L37" s="26"/>
    </row>
  </sheetData>
  <sheetProtection formatCells="0" formatColumns="0" formatRows="0" autoFilter="0"/>
  <protectedRanges>
    <protectedRange sqref="B10:C18" name="Rozstęp1_1_2"/>
    <protectedRange sqref="C35:K35" name="Rozstęp1_2_1"/>
  </protectedRanges>
  <mergeCells count="45">
    <mergeCell ref="D13:G13"/>
    <mergeCell ref="E24:G24"/>
    <mergeCell ref="H19:I19"/>
    <mergeCell ref="B37:J37"/>
    <mergeCell ref="C28:D28"/>
    <mergeCell ref="E28:G28"/>
    <mergeCell ref="H28:I28"/>
    <mergeCell ref="C29:G29"/>
    <mergeCell ref="H29:I29"/>
    <mergeCell ref="H35:I35"/>
    <mergeCell ref="C26:D26"/>
    <mergeCell ref="E26:G26"/>
    <mergeCell ref="H26:I26"/>
    <mergeCell ref="C27:D27"/>
    <mergeCell ref="E27:G27"/>
    <mergeCell ref="H27:I27"/>
    <mergeCell ref="E15:H15"/>
    <mergeCell ref="H25:I25"/>
    <mergeCell ref="H17:I17"/>
    <mergeCell ref="E17:F17"/>
    <mergeCell ref="E22:H22"/>
    <mergeCell ref="E20:F20"/>
    <mergeCell ref="H20:I20"/>
    <mergeCell ref="H24:I24"/>
    <mergeCell ref="H18:I18"/>
    <mergeCell ref="C25:D25"/>
    <mergeCell ref="E25:G25"/>
    <mergeCell ref="C24:D24"/>
    <mergeCell ref="E18:F18"/>
    <mergeCell ref="E19:F19"/>
    <mergeCell ref="D11:G11"/>
    <mergeCell ref="D12:G12"/>
    <mergeCell ref="B4:C4"/>
    <mergeCell ref="D4:I4"/>
    <mergeCell ref="D8:G8"/>
    <mergeCell ref="D9:G9"/>
    <mergeCell ref="D10:G10"/>
    <mergeCell ref="B5:C5"/>
    <mergeCell ref="D5:G5"/>
    <mergeCell ref="B6:C6"/>
    <mergeCell ref="D6:G6"/>
    <mergeCell ref="B7:C7"/>
    <mergeCell ref="D7:G7"/>
    <mergeCell ref="B8:C8"/>
    <mergeCell ref="B10:C10"/>
  </mergeCells>
  <printOptions horizontalCentered="1"/>
  <pageMargins left="0.15748031496062992" right="0.19685039370078741" top="0.51181102362204722" bottom="0.35433070866141736" header="0.31496062992125984" footer="0.31496062992125984"/>
  <pageSetup paperSize="9" scale="28" fitToHeight="20" orientation="landscape" r:id="rId1"/>
  <headerFooter>
    <oddHeader xml:space="preserve">&amp;L&amp;"Arial,Pogrubiony"&amp;22
&amp;C&amp;G&amp;R&amp;"Arial,Pogrubiony"&amp;20Wzór Karty Oceny Merytorycznej dla Działania 4.2. RPOWŚ 2014-2020&amp;"Arial,Normalny"&amp;10
</oddHeader>
    <oddFooter xml:space="preserve">&amp;C&amp;18Strona &amp;P z &amp;N
</oddFooter>
  </headerFooter>
  <legacyDrawingHF r:id="rId2"/>
</worksheet>
</file>

<file path=xl/worksheets/sheet4.xml><?xml version="1.0" encoding="utf-8"?>
<worksheet xmlns="http://schemas.openxmlformats.org/spreadsheetml/2006/main" xmlns:r="http://schemas.openxmlformats.org/officeDocument/2006/relationships">
  <dimension ref="A1:L115"/>
  <sheetViews>
    <sheetView view="pageBreakPreview" topLeftCell="A58" zoomScale="42" zoomScaleNormal="100" zoomScaleSheetLayoutView="42" zoomScalePageLayoutView="42" workbookViewId="0">
      <selection activeCell="D6" sqref="D6:J6"/>
    </sheetView>
  </sheetViews>
  <sheetFormatPr defaultRowHeight="26.25"/>
  <cols>
    <col min="1" max="1" width="14" style="20" customWidth="1"/>
    <col min="2" max="2" width="58.42578125" style="15" customWidth="1"/>
    <col min="3" max="3" width="63.5703125" style="120" customWidth="1"/>
    <col min="4" max="4" width="34.28515625" style="120" customWidth="1"/>
    <col min="5" max="5" width="43" style="120" customWidth="1"/>
    <col min="6" max="6" width="21.42578125" style="120" customWidth="1"/>
    <col min="7" max="7" width="97.7109375" customWidth="1"/>
    <col min="8" max="8" width="22.5703125" customWidth="1"/>
    <col min="9" max="9" width="20" customWidth="1"/>
    <col min="10" max="10" width="34.42578125" customWidth="1"/>
  </cols>
  <sheetData>
    <row r="1" spans="1:11" ht="106.5" customHeight="1"/>
    <row r="2" spans="1:11" s="35" customFormat="1" ht="132.75" customHeight="1">
      <c r="A2" s="292" t="s">
        <v>137</v>
      </c>
      <c r="B2" s="292"/>
      <c r="C2" s="292"/>
      <c r="D2" s="292"/>
      <c r="E2" s="292"/>
      <c r="F2" s="292"/>
      <c r="G2" s="292"/>
      <c r="H2" s="292"/>
      <c r="I2" s="292"/>
      <c r="J2" s="292"/>
    </row>
    <row r="3" spans="1:11" s="35" customFormat="1" ht="226.5" customHeight="1">
      <c r="A3" s="16"/>
      <c r="B3" s="293" t="s">
        <v>48</v>
      </c>
      <c r="C3" s="293"/>
      <c r="D3" s="293" t="s">
        <v>111</v>
      </c>
      <c r="E3" s="293"/>
      <c r="F3" s="293"/>
      <c r="G3" s="293"/>
      <c r="H3" s="293"/>
      <c r="I3" s="293"/>
      <c r="J3" s="293"/>
    </row>
    <row r="4" spans="1:11" s="35" customFormat="1" ht="70.5" customHeight="1">
      <c r="A4" s="12"/>
      <c r="B4" s="294" t="s">
        <v>29</v>
      </c>
      <c r="C4" s="294"/>
      <c r="D4" s="295" t="s">
        <v>109</v>
      </c>
      <c r="E4" s="295"/>
      <c r="F4" s="295"/>
      <c r="G4" s="295"/>
      <c r="H4" s="295"/>
      <c r="I4" s="295"/>
      <c r="J4" s="295"/>
    </row>
    <row r="5" spans="1:11" s="35" customFormat="1" ht="81.75" customHeight="1">
      <c r="A5" s="12"/>
      <c r="B5" s="294" t="s">
        <v>30</v>
      </c>
      <c r="C5" s="294"/>
      <c r="D5" s="296" t="s">
        <v>110</v>
      </c>
      <c r="E5" s="296"/>
      <c r="F5" s="296"/>
      <c r="G5" s="296"/>
      <c r="H5" s="296"/>
      <c r="I5" s="296"/>
      <c r="J5" s="296"/>
    </row>
    <row r="6" spans="1:11" s="35" customFormat="1" ht="173.25" customHeight="1">
      <c r="A6" s="12"/>
      <c r="B6" s="296" t="s">
        <v>32</v>
      </c>
      <c r="C6" s="296"/>
      <c r="D6" s="310" t="s">
        <v>138</v>
      </c>
      <c r="E6" s="310"/>
      <c r="F6" s="310"/>
      <c r="G6" s="310"/>
      <c r="H6" s="310"/>
      <c r="I6" s="310"/>
      <c r="J6" s="310"/>
    </row>
    <row r="7" spans="1:11" s="35" customFormat="1" ht="84" customHeight="1">
      <c r="A7" s="19"/>
      <c r="B7" s="311" t="s">
        <v>49</v>
      </c>
      <c r="C7" s="311"/>
      <c r="D7" s="372">
        <f>'Oceniający 1'!D7:J7</f>
        <v>0</v>
      </c>
      <c r="E7" s="372"/>
      <c r="F7" s="372"/>
      <c r="G7" s="372"/>
      <c r="H7" s="372"/>
      <c r="I7" s="372"/>
      <c r="J7" s="372"/>
      <c r="K7" s="2"/>
    </row>
    <row r="8" spans="1:11" s="2" customFormat="1" ht="87" customHeight="1">
      <c r="A8" s="19"/>
      <c r="B8" s="311" t="s">
        <v>23</v>
      </c>
      <c r="C8" s="311"/>
      <c r="D8" s="312">
        <f>'Oceniający 1'!D8:J8</f>
        <v>0</v>
      </c>
      <c r="E8" s="312"/>
      <c r="F8" s="312"/>
      <c r="G8" s="312"/>
      <c r="H8" s="312"/>
      <c r="I8" s="312"/>
      <c r="J8" s="313"/>
    </row>
    <row r="9" spans="1:11" ht="80.25" customHeight="1">
      <c r="B9" s="23" t="s">
        <v>1</v>
      </c>
      <c r="C9" s="24"/>
      <c r="D9" s="297">
        <f>'Oceniający 1'!D9:E9</f>
        <v>0</v>
      </c>
      <c r="E9" s="297"/>
      <c r="F9" s="24"/>
      <c r="G9" s="25"/>
      <c r="H9" s="25"/>
      <c r="I9" s="25"/>
      <c r="J9" s="26"/>
    </row>
    <row r="10" spans="1:11" ht="97.5" customHeight="1">
      <c r="B10" s="23" t="s">
        <v>50</v>
      </c>
      <c r="C10" s="24"/>
      <c r="D10" s="297">
        <f>'Oceniający 1'!D10:E10</f>
        <v>0</v>
      </c>
      <c r="E10" s="297"/>
      <c r="F10" s="25"/>
      <c r="G10" s="25"/>
      <c r="H10" s="25"/>
      <c r="I10" s="25"/>
      <c r="J10" s="26"/>
    </row>
    <row r="11" spans="1:11" ht="102" customHeight="1">
      <c r="B11" s="23" t="s">
        <v>87</v>
      </c>
      <c r="C11" s="27"/>
      <c r="D11" s="297">
        <f>'Oceniający 1'!D11:E11</f>
        <v>0</v>
      </c>
      <c r="E11" s="297"/>
      <c r="F11" s="28"/>
      <c r="G11" s="29"/>
      <c r="H11" s="30"/>
      <c r="I11" s="31"/>
      <c r="J11" s="26"/>
    </row>
    <row r="12" spans="1:11" ht="102" customHeight="1">
      <c r="B12" s="23"/>
      <c r="C12" s="23" t="s">
        <v>86</v>
      </c>
      <c r="D12" s="297">
        <f>'Oceniający 1'!D12:E12</f>
        <v>0</v>
      </c>
      <c r="E12" s="297"/>
      <c r="F12" s="28"/>
      <c r="G12" s="29"/>
      <c r="H12" s="30"/>
      <c r="I12" s="31"/>
      <c r="J12" s="26"/>
    </row>
    <row r="13" spans="1:11" s="120" customFormat="1" ht="130.5" customHeight="1">
      <c r="A13" s="20"/>
      <c r="B13" s="40" t="s">
        <v>64</v>
      </c>
      <c r="C13" s="133">
        <f>'Oceniający 1'!C13</f>
        <v>0</v>
      </c>
      <c r="D13" s="38"/>
      <c r="E13" s="33"/>
      <c r="F13" s="22"/>
      <c r="G13" s="22"/>
      <c r="H13" s="22"/>
      <c r="I13" s="41" t="s">
        <v>15</v>
      </c>
      <c r="J13" s="34">
        <f>'Oceniający 1'!J13</f>
        <v>0</v>
      </c>
      <c r="K13" s="14"/>
    </row>
    <row r="14" spans="1:11" s="35" customFormat="1" ht="54" customHeight="1">
      <c r="A14" s="42"/>
      <c r="B14" s="39" t="str">
        <f>B13</f>
        <v>Numer ewidencyjny wniosku:</v>
      </c>
      <c r="C14" s="132">
        <f>C13</f>
        <v>0</v>
      </c>
      <c r="D14" s="308"/>
      <c r="E14" s="309"/>
      <c r="F14" s="43"/>
      <c r="G14" s="44"/>
      <c r="H14" s="44"/>
      <c r="I14" s="44"/>
      <c r="J14" s="44"/>
    </row>
    <row r="15" spans="1:11" s="2" customFormat="1" ht="38.25" customHeight="1">
      <c r="A15" s="298" t="s">
        <v>53</v>
      </c>
      <c r="B15" s="298"/>
      <c r="C15" s="298"/>
      <c r="D15" s="298"/>
      <c r="E15" s="298"/>
      <c r="F15" s="298"/>
      <c r="G15" s="298"/>
      <c r="H15" s="298"/>
      <c r="I15" s="298"/>
      <c r="J15" s="298"/>
    </row>
    <row r="16" spans="1:11" s="2" customFormat="1" ht="27.75" customHeight="1">
      <c r="A16" s="45"/>
      <c r="B16" s="218"/>
      <c r="C16" s="218"/>
      <c r="D16" s="218"/>
      <c r="E16" s="218"/>
      <c r="F16" s="218"/>
      <c r="G16" s="218"/>
      <c r="H16" s="218"/>
      <c r="I16" s="218"/>
      <c r="J16" s="218"/>
    </row>
    <row r="17" spans="1:12" s="2" customFormat="1" ht="36.75" customHeight="1">
      <c r="A17" s="45"/>
      <c r="B17" s="298" t="s">
        <v>44</v>
      </c>
      <c r="C17" s="298"/>
      <c r="D17" s="298"/>
      <c r="E17" s="298"/>
      <c r="F17" s="298"/>
      <c r="G17" s="298"/>
      <c r="H17" s="298"/>
      <c r="I17" s="298"/>
      <c r="J17" s="298"/>
    </row>
    <row r="18" spans="1:12" s="2" customFormat="1" ht="53.25" customHeight="1" thickBot="1">
      <c r="A18" s="299" t="s">
        <v>43</v>
      </c>
      <c r="B18" s="299"/>
      <c r="C18" s="299"/>
      <c r="D18" s="299"/>
      <c r="E18" s="299"/>
      <c r="F18" s="299"/>
      <c r="G18" s="299"/>
      <c r="H18" s="299"/>
      <c r="I18" s="299"/>
      <c r="J18" s="299"/>
    </row>
    <row r="19" spans="1:12" s="18" customFormat="1" ht="66.75" customHeight="1" thickTop="1" thickBot="1">
      <c r="A19" s="146" t="s">
        <v>10</v>
      </c>
      <c r="B19" s="147" t="s">
        <v>35</v>
      </c>
      <c r="C19" s="148"/>
      <c r="D19" s="300" t="s">
        <v>36</v>
      </c>
      <c r="E19" s="301"/>
      <c r="F19" s="301"/>
      <c r="G19" s="302"/>
      <c r="H19" s="149" t="s">
        <v>2</v>
      </c>
      <c r="I19" s="149" t="s">
        <v>3</v>
      </c>
      <c r="J19" s="150" t="s">
        <v>4</v>
      </c>
      <c r="K19" s="58"/>
      <c r="L19" s="58"/>
    </row>
    <row r="20" spans="1:12" ht="78" customHeight="1" thickTop="1">
      <c r="A20" s="114">
        <v>1</v>
      </c>
      <c r="B20" s="303" t="s">
        <v>95</v>
      </c>
      <c r="C20" s="304"/>
      <c r="D20" s="305" t="s">
        <v>37</v>
      </c>
      <c r="E20" s="306"/>
      <c r="F20" s="306"/>
      <c r="G20" s="307"/>
      <c r="H20" s="144"/>
      <c r="I20" s="144"/>
      <c r="J20" s="145"/>
    </row>
    <row r="21" spans="1:12" ht="312.75" customHeight="1">
      <c r="A21" s="46">
        <v>2</v>
      </c>
      <c r="B21" s="314" t="s">
        <v>96</v>
      </c>
      <c r="C21" s="315"/>
      <c r="D21" s="316" t="s">
        <v>97</v>
      </c>
      <c r="E21" s="317"/>
      <c r="F21" s="317"/>
      <c r="G21" s="318"/>
      <c r="H21" s="136"/>
      <c r="I21" s="136"/>
      <c r="J21" s="48"/>
    </row>
    <row r="22" spans="1:12" ht="64.5" customHeight="1">
      <c r="A22" s="46">
        <v>3</v>
      </c>
      <c r="B22" s="314" t="s">
        <v>98</v>
      </c>
      <c r="C22" s="315"/>
      <c r="D22" s="316" t="s">
        <v>82</v>
      </c>
      <c r="E22" s="317"/>
      <c r="F22" s="317"/>
      <c r="G22" s="318"/>
      <c r="H22" s="136"/>
      <c r="I22" s="136"/>
      <c r="J22" s="48"/>
    </row>
    <row r="23" spans="1:12" ht="243.75" customHeight="1">
      <c r="A23" s="46">
        <v>4</v>
      </c>
      <c r="B23" s="314" t="s">
        <v>38</v>
      </c>
      <c r="C23" s="315"/>
      <c r="D23" s="316" t="s">
        <v>99</v>
      </c>
      <c r="E23" s="317"/>
      <c r="F23" s="317"/>
      <c r="G23" s="318"/>
      <c r="H23" s="136"/>
      <c r="I23" s="136"/>
      <c r="J23" s="48"/>
    </row>
    <row r="24" spans="1:12" ht="261.75" customHeight="1">
      <c r="A24" s="46">
        <v>5</v>
      </c>
      <c r="B24" s="314" t="s">
        <v>39</v>
      </c>
      <c r="C24" s="315"/>
      <c r="D24" s="316" t="s">
        <v>100</v>
      </c>
      <c r="E24" s="317"/>
      <c r="F24" s="317"/>
      <c r="G24" s="318"/>
      <c r="H24" s="136"/>
      <c r="I24" s="136"/>
      <c r="J24" s="48"/>
    </row>
    <row r="25" spans="1:12" ht="115.5" customHeight="1">
      <c r="A25" s="46">
        <v>6</v>
      </c>
      <c r="B25" s="314" t="s">
        <v>101</v>
      </c>
      <c r="C25" s="315"/>
      <c r="D25" s="316" t="s">
        <v>102</v>
      </c>
      <c r="E25" s="317"/>
      <c r="F25" s="317"/>
      <c r="G25" s="318"/>
      <c r="H25" s="136"/>
      <c r="I25" s="136"/>
      <c r="J25" s="48"/>
    </row>
    <row r="26" spans="1:12" ht="145.5" customHeight="1">
      <c r="A26" s="46">
        <v>7</v>
      </c>
      <c r="B26" s="314" t="s">
        <v>40</v>
      </c>
      <c r="C26" s="315"/>
      <c r="D26" s="316" t="s">
        <v>103</v>
      </c>
      <c r="E26" s="317"/>
      <c r="F26" s="317"/>
      <c r="G26" s="318"/>
      <c r="H26" s="136"/>
      <c r="I26" s="136"/>
      <c r="J26" s="48"/>
    </row>
    <row r="27" spans="1:12" ht="112.5" customHeight="1">
      <c r="A27" s="46">
        <v>8</v>
      </c>
      <c r="B27" s="314" t="s">
        <v>104</v>
      </c>
      <c r="C27" s="315"/>
      <c r="D27" s="316" t="s">
        <v>83</v>
      </c>
      <c r="E27" s="317"/>
      <c r="F27" s="317"/>
      <c r="G27" s="318"/>
      <c r="H27" s="136"/>
      <c r="I27" s="136"/>
      <c r="J27" s="48"/>
    </row>
    <row r="28" spans="1:12" ht="92.25" customHeight="1" thickBot="1">
      <c r="A28" s="56">
        <v>9</v>
      </c>
      <c r="B28" s="333" t="s">
        <v>41</v>
      </c>
      <c r="C28" s="334"/>
      <c r="D28" s="335" t="s">
        <v>105</v>
      </c>
      <c r="E28" s="336"/>
      <c r="F28" s="336"/>
      <c r="G28" s="337"/>
      <c r="H28" s="225"/>
      <c r="I28" s="225"/>
      <c r="J28" s="143"/>
    </row>
    <row r="29" spans="1:12" ht="92.25" customHeight="1" thickTop="1">
      <c r="A29" s="52"/>
      <c r="B29" s="141"/>
      <c r="C29" s="141"/>
      <c r="D29" s="137"/>
      <c r="E29" s="137"/>
      <c r="F29" s="137"/>
      <c r="G29" s="137"/>
      <c r="H29" s="54"/>
      <c r="I29" s="54"/>
      <c r="J29" s="54"/>
    </row>
    <row r="30" spans="1:12" ht="46.5" customHeight="1" thickBot="1">
      <c r="A30" s="52"/>
      <c r="B30" s="194" t="s">
        <v>64</v>
      </c>
      <c r="C30" s="141">
        <f>C13</f>
        <v>0</v>
      </c>
      <c r="D30" s="137"/>
      <c r="E30" s="137"/>
      <c r="F30" s="137"/>
      <c r="G30" s="137"/>
      <c r="H30" s="54"/>
      <c r="I30" s="54"/>
      <c r="J30" s="54"/>
      <c r="K30" s="2"/>
    </row>
    <row r="31" spans="1:12" ht="82.5" customHeight="1" thickTop="1">
      <c r="A31" s="139"/>
      <c r="B31" s="338" t="s">
        <v>42</v>
      </c>
      <c r="C31" s="339"/>
      <c r="D31" s="339"/>
      <c r="E31" s="339"/>
      <c r="F31" s="339"/>
      <c r="G31" s="339"/>
      <c r="H31" s="339"/>
      <c r="I31" s="339"/>
      <c r="J31" s="340"/>
    </row>
    <row r="32" spans="1:12" ht="36.75" customHeight="1" thickBot="1">
      <c r="A32" s="140"/>
      <c r="B32" s="341" t="s">
        <v>43</v>
      </c>
      <c r="C32" s="342"/>
      <c r="D32" s="342"/>
      <c r="E32" s="342"/>
      <c r="F32" s="342"/>
      <c r="G32" s="342"/>
      <c r="H32" s="342"/>
      <c r="I32" s="342"/>
      <c r="J32" s="343"/>
    </row>
    <row r="33" spans="1:11" s="17" customFormat="1" ht="76.5" customHeight="1" thickTop="1" thickBot="1">
      <c r="A33" s="151" t="s">
        <v>10</v>
      </c>
      <c r="B33" s="319" t="s">
        <v>35</v>
      </c>
      <c r="C33" s="320"/>
      <c r="D33" s="300" t="s">
        <v>36</v>
      </c>
      <c r="E33" s="301"/>
      <c r="F33" s="301"/>
      <c r="G33" s="302"/>
      <c r="H33" s="149" t="s">
        <v>2</v>
      </c>
      <c r="I33" s="149" t="s">
        <v>3</v>
      </c>
      <c r="J33" s="150" t="s">
        <v>4</v>
      </c>
      <c r="K33" s="36"/>
    </row>
    <row r="34" spans="1:11" s="36" customFormat="1" ht="98.25" customHeight="1" thickTop="1">
      <c r="A34" s="207" t="s">
        <v>5</v>
      </c>
      <c r="B34" s="344" t="s">
        <v>114</v>
      </c>
      <c r="C34" s="345"/>
      <c r="D34" s="325" t="s">
        <v>115</v>
      </c>
      <c r="E34" s="326"/>
      <c r="F34" s="326"/>
      <c r="G34" s="327"/>
      <c r="H34" s="205"/>
      <c r="I34" s="205"/>
      <c r="J34" s="206"/>
    </row>
    <row r="35" spans="1:11" s="36" customFormat="1" ht="103.5" customHeight="1">
      <c r="A35" s="346" t="s">
        <v>6</v>
      </c>
      <c r="B35" s="331" t="s">
        <v>116</v>
      </c>
      <c r="C35" s="332"/>
      <c r="D35" s="328" t="s">
        <v>117</v>
      </c>
      <c r="E35" s="329"/>
      <c r="F35" s="329"/>
      <c r="G35" s="330"/>
      <c r="H35" s="348"/>
      <c r="I35" s="348"/>
      <c r="J35" s="350"/>
    </row>
    <row r="36" spans="1:11" s="36" customFormat="1" ht="233.25" hidden="1" customHeight="1">
      <c r="A36" s="347"/>
      <c r="B36" s="303"/>
      <c r="C36" s="304"/>
      <c r="D36" s="305"/>
      <c r="E36" s="306"/>
      <c r="F36" s="306"/>
      <c r="G36" s="307"/>
      <c r="H36" s="349"/>
      <c r="I36" s="349"/>
      <c r="J36" s="351"/>
    </row>
    <row r="37" spans="1:11" s="36" customFormat="1" ht="80.25" customHeight="1">
      <c r="A37" s="49" t="s">
        <v>7</v>
      </c>
      <c r="B37" s="321" t="s">
        <v>118</v>
      </c>
      <c r="C37" s="254"/>
      <c r="D37" s="322" t="s">
        <v>119</v>
      </c>
      <c r="E37" s="323"/>
      <c r="F37" s="323"/>
      <c r="G37" s="324"/>
      <c r="H37" s="50"/>
      <c r="I37" s="50"/>
      <c r="J37" s="51"/>
    </row>
    <row r="38" spans="1:11" s="36" customFormat="1" ht="93.75" customHeight="1">
      <c r="A38" s="49" t="s">
        <v>8</v>
      </c>
      <c r="B38" s="371" t="s">
        <v>120</v>
      </c>
      <c r="C38" s="315"/>
      <c r="D38" s="316" t="s">
        <v>121</v>
      </c>
      <c r="E38" s="317"/>
      <c r="F38" s="317"/>
      <c r="G38" s="318"/>
      <c r="H38" s="50"/>
      <c r="I38" s="50"/>
      <c r="J38" s="51"/>
    </row>
    <row r="39" spans="1:11" ht="57.75" hidden="1" customHeight="1" thickBot="1">
      <c r="A39" s="52"/>
      <c r="B39" s="53"/>
      <c r="C39" s="53"/>
      <c r="D39" s="53"/>
      <c r="E39" s="53"/>
      <c r="F39" s="53"/>
      <c r="G39" s="53"/>
      <c r="H39" s="54"/>
      <c r="I39" s="54"/>
      <c r="J39" s="152"/>
    </row>
    <row r="40" spans="1:11" ht="30.75" customHeight="1" thickBot="1">
      <c r="A40" s="52"/>
      <c r="B40" s="53"/>
      <c r="C40" s="53"/>
      <c r="D40" s="53"/>
      <c r="E40" s="53"/>
      <c r="F40" s="53"/>
      <c r="G40" s="53"/>
      <c r="H40" s="54"/>
      <c r="I40" s="54"/>
      <c r="J40" s="159"/>
      <c r="K40" s="2"/>
    </row>
    <row r="41" spans="1:11" ht="39.75" customHeight="1" thickTop="1">
      <c r="A41" s="160" t="s">
        <v>10</v>
      </c>
      <c r="B41" s="240" t="s">
        <v>92</v>
      </c>
      <c r="C41" s="240"/>
      <c r="D41" s="240"/>
      <c r="E41" s="240"/>
      <c r="F41" s="240"/>
      <c r="G41" s="240"/>
      <c r="H41" s="239" t="s">
        <v>17</v>
      </c>
      <c r="I41" s="239"/>
      <c r="J41" s="161" t="s">
        <v>18</v>
      </c>
    </row>
    <row r="42" spans="1:11" ht="57.75" customHeight="1" thickBot="1">
      <c r="A42" s="56" t="s">
        <v>5</v>
      </c>
      <c r="B42" s="241" t="s">
        <v>91</v>
      </c>
      <c r="C42" s="241"/>
      <c r="D42" s="241"/>
      <c r="E42" s="241"/>
      <c r="F42" s="241"/>
      <c r="G42" s="241"/>
      <c r="H42" s="242"/>
      <c r="I42" s="242"/>
      <c r="J42" s="143"/>
    </row>
    <row r="43" spans="1:11" ht="38.25" customHeight="1" thickTop="1" thickBot="1">
      <c r="A43" s="153"/>
      <c r="B43" s="138"/>
      <c r="C43" s="137"/>
      <c r="D43" s="137"/>
      <c r="E43" s="137"/>
      <c r="F43" s="137"/>
      <c r="G43" s="137"/>
      <c r="H43" s="54"/>
      <c r="I43" s="54"/>
      <c r="J43" s="54"/>
    </row>
    <row r="44" spans="1:11" ht="42" customHeight="1" thickTop="1" thickBot="1">
      <c r="A44" s="192" t="s">
        <v>10</v>
      </c>
      <c r="B44" s="230" t="s">
        <v>16</v>
      </c>
      <c r="C44" s="231"/>
      <c r="D44" s="231"/>
      <c r="E44" s="231"/>
      <c r="F44" s="231"/>
      <c r="G44" s="232"/>
      <c r="H44" s="279" t="s">
        <v>17</v>
      </c>
      <c r="I44" s="356"/>
      <c r="J44" s="199" t="s">
        <v>18</v>
      </c>
    </row>
    <row r="45" spans="1:11" ht="48" customHeight="1" thickTop="1">
      <c r="A45" s="139" t="s">
        <v>5</v>
      </c>
      <c r="B45" s="233" t="s">
        <v>45</v>
      </c>
      <c r="C45" s="233"/>
      <c r="D45" s="233"/>
      <c r="E45" s="233"/>
      <c r="F45" s="233"/>
      <c r="G45" s="233"/>
      <c r="H45" s="234"/>
      <c r="I45" s="235"/>
      <c r="J45" s="200"/>
    </row>
    <row r="46" spans="1:11" ht="48" customHeight="1">
      <c r="A46" s="46" t="s">
        <v>6</v>
      </c>
      <c r="B46" s="260" t="s">
        <v>84</v>
      </c>
      <c r="C46" s="260"/>
      <c r="D46" s="260"/>
      <c r="E46" s="260"/>
      <c r="F46" s="260"/>
      <c r="G46" s="260"/>
      <c r="H46" s="261"/>
      <c r="I46" s="261"/>
      <c r="J46" s="196"/>
      <c r="K46" s="2"/>
    </row>
    <row r="47" spans="1:11" ht="48" customHeight="1" thickBot="1">
      <c r="A47" s="56" t="s">
        <v>7</v>
      </c>
      <c r="B47" s="357" t="s">
        <v>85</v>
      </c>
      <c r="C47" s="357"/>
      <c r="D47" s="357"/>
      <c r="E47" s="357"/>
      <c r="F47" s="357"/>
      <c r="G47" s="357"/>
      <c r="H47" s="358"/>
      <c r="I47" s="358"/>
      <c r="J47" s="197"/>
      <c r="K47" s="2"/>
    </row>
    <row r="48" spans="1:11" ht="117" customHeight="1" thickTop="1">
      <c r="A48" s="155"/>
      <c r="B48" s="156"/>
      <c r="C48" s="157"/>
      <c r="D48" s="158"/>
      <c r="E48" s="158"/>
      <c r="F48" s="270"/>
      <c r="G48" s="271"/>
      <c r="H48" s="272"/>
      <c r="I48" s="272"/>
      <c r="J48" s="273"/>
    </row>
    <row r="49" spans="1:11" s="35" customFormat="1" ht="69" customHeight="1">
      <c r="A49" s="42"/>
      <c r="B49" s="39" t="str">
        <f>B13</f>
        <v>Numer ewidencyjny wniosku:</v>
      </c>
      <c r="C49" s="132">
        <f>C13</f>
        <v>0</v>
      </c>
      <c r="D49" s="274"/>
      <c r="E49" s="274"/>
      <c r="F49" s="43"/>
      <c r="G49" s="44"/>
      <c r="H49" s="44"/>
      <c r="I49" s="44"/>
      <c r="J49" s="44"/>
    </row>
    <row r="50" spans="1:11" ht="70.5" customHeight="1">
      <c r="A50" s="291" t="s">
        <v>58</v>
      </c>
      <c r="B50" s="291"/>
      <c r="C50" s="291"/>
      <c r="D50" s="291"/>
      <c r="E50" s="291"/>
      <c r="F50" s="291"/>
      <c r="G50" s="291"/>
      <c r="H50" s="291"/>
      <c r="I50" s="291"/>
      <c r="J50" s="291"/>
    </row>
    <row r="51" spans="1:11" ht="408.95" customHeight="1">
      <c r="D51" s="3"/>
    </row>
    <row r="52" spans="1:11" ht="409.5" customHeight="1">
      <c r="D52" s="3"/>
      <c r="F52" s="283"/>
      <c r="G52" s="284"/>
      <c r="H52" s="219"/>
      <c r="I52" s="219"/>
    </row>
    <row r="53" spans="1:11" ht="325.5" customHeight="1">
      <c r="B53" s="22"/>
      <c r="C53" s="22"/>
      <c r="D53" s="59"/>
      <c r="E53" s="22"/>
      <c r="F53" s="220"/>
      <c r="G53" s="221"/>
      <c r="H53" s="221"/>
      <c r="I53" s="221"/>
      <c r="J53" s="26"/>
    </row>
    <row r="54" spans="1:11" s="13" customFormat="1" ht="54.75" customHeight="1">
      <c r="A54" s="20"/>
      <c r="B54" s="37"/>
      <c r="C54" s="285" t="s">
        <v>54</v>
      </c>
      <c r="D54" s="285"/>
      <c r="E54" s="285"/>
      <c r="F54" s="285"/>
      <c r="G54" s="285"/>
      <c r="H54" s="60"/>
      <c r="I54" s="60"/>
      <c r="J54" s="32"/>
    </row>
    <row r="55" spans="1:11" ht="133.5" customHeight="1">
      <c r="B55" s="57"/>
      <c r="C55" s="217"/>
      <c r="D55" s="59"/>
      <c r="E55" s="22"/>
      <c r="F55" s="286"/>
      <c r="G55" s="287"/>
      <c r="H55" s="273"/>
      <c r="I55" s="273"/>
      <c r="J55" s="273"/>
      <c r="K55" s="6"/>
    </row>
    <row r="56" spans="1:11" s="35" customFormat="1" ht="81" customHeight="1">
      <c r="A56" s="12"/>
      <c r="B56" s="39" t="str">
        <f>B13</f>
        <v>Numer ewidencyjny wniosku:</v>
      </c>
      <c r="C56" s="162">
        <f>C13</f>
        <v>0</v>
      </c>
      <c r="D56" s="288"/>
      <c r="E56" s="288"/>
      <c r="F56" s="11"/>
    </row>
    <row r="57" spans="1:11" ht="81" customHeight="1">
      <c r="B57" s="61"/>
      <c r="C57" s="289" t="s">
        <v>55</v>
      </c>
      <c r="D57" s="289"/>
      <c r="E57" s="289"/>
      <c r="F57" s="289"/>
      <c r="G57" s="289"/>
      <c r="H57" s="290"/>
      <c r="I57" s="290"/>
      <c r="J57" s="290"/>
    </row>
    <row r="58" spans="1:11" ht="57.75" customHeight="1">
      <c r="B58" s="262" t="s">
        <v>46</v>
      </c>
      <c r="C58" s="262"/>
      <c r="D58" s="262"/>
      <c r="E58" s="262"/>
      <c r="F58" s="262"/>
      <c r="G58" s="262"/>
      <c r="H58" s="262"/>
      <c r="I58" s="262"/>
      <c r="J58" s="262"/>
    </row>
    <row r="59" spans="1:11" ht="54.75" customHeight="1" thickBot="1">
      <c r="B59" s="63"/>
      <c r="C59" s="42"/>
      <c r="D59" s="62"/>
      <c r="E59" s="22"/>
      <c r="F59" s="22"/>
      <c r="G59" s="26"/>
      <c r="H59" s="26"/>
      <c r="I59" s="26"/>
      <c r="J59" s="26"/>
    </row>
    <row r="60" spans="1:11" ht="72.75" customHeight="1" thickTop="1">
      <c r="A60" s="362" t="s">
        <v>10</v>
      </c>
      <c r="B60" s="356" t="s">
        <v>11</v>
      </c>
      <c r="C60" s="356"/>
      <c r="D60" s="275" t="s">
        <v>13</v>
      </c>
      <c r="E60" s="275" t="s">
        <v>12</v>
      </c>
      <c r="F60" s="275" t="s">
        <v>25</v>
      </c>
      <c r="G60" s="275" t="s">
        <v>0</v>
      </c>
      <c r="H60" s="279" t="s">
        <v>56</v>
      </c>
      <c r="I60" s="356"/>
      <c r="J60" s="280"/>
    </row>
    <row r="61" spans="1:11" s="4" customFormat="1" ht="115.5" customHeight="1" thickBot="1">
      <c r="A61" s="363"/>
      <c r="B61" s="364"/>
      <c r="C61" s="364"/>
      <c r="D61" s="276"/>
      <c r="E61" s="276"/>
      <c r="F61" s="276"/>
      <c r="G61" s="276"/>
      <c r="H61" s="281"/>
      <c r="I61" s="364"/>
      <c r="J61" s="282"/>
    </row>
    <row r="62" spans="1:11" ht="116.25" customHeight="1" thickTop="1">
      <c r="A62" s="112" t="s">
        <v>5</v>
      </c>
      <c r="B62" s="365" t="s">
        <v>112</v>
      </c>
      <c r="C62" s="366"/>
      <c r="D62" s="66" t="s">
        <v>107</v>
      </c>
      <c r="E62" s="67">
        <v>4</v>
      </c>
      <c r="F62" s="68">
        <v>16</v>
      </c>
      <c r="G62" s="69"/>
      <c r="H62" s="426"/>
      <c r="I62" s="427"/>
      <c r="J62" s="428"/>
    </row>
    <row r="63" spans="1:11" ht="127.5" customHeight="1">
      <c r="A63" s="112" t="s">
        <v>6</v>
      </c>
      <c r="B63" s="253" t="s">
        <v>122</v>
      </c>
      <c r="C63" s="254"/>
      <c r="D63" s="66" t="s">
        <v>133</v>
      </c>
      <c r="E63" s="70">
        <v>4</v>
      </c>
      <c r="F63" s="71">
        <v>8</v>
      </c>
      <c r="G63" s="134"/>
      <c r="H63" s="423"/>
      <c r="I63" s="424"/>
      <c r="J63" s="425"/>
    </row>
    <row r="64" spans="1:11" ht="123.75" customHeight="1">
      <c r="A64" s="112" t="s">
        <v>7</v>
      </c>
      <c r="B64" s="253" t="s">
        <v>125</v>
      </c>
      <c r="C64" s="254"/>
      <c r="D64" s="66" t="s">
        <v>113</v>
      </c>
      <c r="E64" s="70">
        <v>4</v>
      </c>
      <c r="F64" s="71">
        <v>8</v>
      </c>
      <c r="G64" s="134"/>
      <c r="H64" s="423"/>
      <c r="I64" s="424"/>
      <c r="J64" s="425"/>
    </row>
    <row r="65" spans="1:11" ht="82.5" customHeight="1">
      <c r="A65" s="112" t="s">
        <v>8</v>
      </c>
      <c r="B65" s="359" t="s">
        <v>127</v>
      </c>
      <c r="C65" s="315"/>
      <c r="D65" s="66" t="s">
        <v>108</v>
      </c>
      <c r="E65" s="70">
        <v>16</v>
      </c>
      <c r="F65" s="73">
        <v>16</v>
      </c>
      <c r="G65" s="134"/>
      <c r="H65" s="423"/>
      <c r="I65" s="424"/>
      <c r="J65" s="425"/>
    </row>
    <row r="66" spans="1:11" ht="82.5" customHeight="1">
      <c r="A66" s="112" t="s">
        <v>9</v>
      </c>
      <c r="B66" s="359" t="s">
        <v>129</v>
      </c>
      <c r="C66" s="315"/>
      <c r="D66" s="66" t="s">
        <v>133</v>
      </c>
      <c r="E66" s="70">
        <v>4</v>
      </c>
      <c r="F66" s="73">
        <v>8</v>
      </c>
      <c r="G66" s="134"/>
      <c r="H66" s="423"/>
      <c r="I66" s="424"/>
      <c r="J66" s="425"/>
    </row>
    <row r="67" spans="1:11" ht="85.5" customHeight="1" thickBot="1">
      <c r="A67" s="112" t="s">
        <v>52</v>
      </c>
      <c r="B67" s="266" t="s">
        <v>131</v>
      </c>
      <c r="C67" s="267"/>
      <c r="D67" s="66" t="s">
        <v>134</v>
      </c>
      <c r="E67" s="70">
        <v>2</v>
      </c>
      <c r="F67" s="71">
        <v>10</v>
      </c>
      <c r="G67" s="134"/>
      <c r="H67" s="438"/>
      <c r="I67" s="439"/>
      <c r="J67" s="440"/>
      <c r="K67" s="154"/>
    </row>
    <row r="68" spans="1:11" ht="105" customHeight="1" thickTop="1" thickBot="1">
      <c r="A68" s="113"/>
      <c r="B68" s="249" t="s">
        <v>14</v>
      </c>
      <c r="C68" s="250"/>
      <c r="D68" s="74"/>
      <c r="E68" s="74"/>
      <c r="F68" s="75">
        <f>SUM(F62:F67)</f>
        <v>66</v>
      </c>
      <c r="G68" s="111">
        <f>SUM(G62:G67)</f>
        <v>0</v>
      </c>
      <c r="H68" s="441"/>
      <c r="I68" s="442"/>
      <c r="J68" s="443"/>
    </row>
    <row r="69" spans="1:11" ht="151.5" customHeight="1" thickTop="1">
      <c r="A69" s="52"/>
      <c r="B69" s="57"/>
      <c r="C69" s="76"/>
      <c r="D69" s="76"/>
      <c r="E69" s="76"/>
      <c r="F69" s="77"/>
      <c r="G69" s="76"/>
      <c r="H69" s="352"/>
      <c r="I69" s="352"/>
      <c r="J69" s="352"/>
    </row>
    <row r="70" spans="1:11" s="35" customFormat="1" ht="79.5" customHeight="1">
      <c r="A70" s="12"/>
      <c r="B70" s="39" t="str">
        <f>B13</f>
        <v>Numer ewidencyjny wniosku:</v>
      </c>
      <c r="C70" s="132">
        <f>C13</f>
        <v>0</v>
      </c>
      <c r="D70" s="274"/>
      <c r="E70" s="274"/>
      <c r="F70" s="43"/>
      <c r="G70" s="44"/>
      <c r="H70" s="44"/>
      <c r="I70" s="44"/>
      <c r="J70" s="44"/>
      <c r="K70" s="44"/>
    </row>
    <row r="71" spans="1:11" s="120" customFormat="1" ht="85.5" customHeight="1">
      <c r="A71" s="21"/>
      <c r="B71" s="291" t="s">
        <v>33</v>
      </c>
      <c r="C71" s="291"/>
      <c r="D71" s="291"/>
      <c r="E71" s="291"/>
      <c r="F71" s="291"/>
      <c r="G71" s="291"/>
      <c r="H71" s="291"/>
      <c r="I71" s="291"/>
      <c r="J71" s="291"/>
      <c r="K71" s="291"/>
    </row>
    <row r="72" spans="1:11" s="120" customFormat="1" ht="66" customHeight="1">
      <c r="A72" s="21"/>
      <c r="B72" s="9"/>
      <c r="C72" s="7"/>
      <c r="D72" s="7"/>
      <c r="E72" s="8"/>
      <c r="F72" s="8"/>
      <c r="G72" s="8"/>
      <c r="H72" s="8"/>
      <c r="I72" s="8"/>
      <c r="J72" s="8"/>
    </row>
    <row r="73" spans="1:11" s="120" customFormat="1" ht="409.5" customHeight="1">
      <c r="A73" s="20"/>
      <c r="B73" s="5"/>
      <c r="C73" s="5"/>
      <c r="D73" s="5"/>
      <c r="G73"/>
      <c r="H73"/>
      <c r="I73"/>
    </row>
    <row r="74" spans="1:11" ht="359.25" customHeight="1">
      <c r="D74" s="1"/>
    </row>
    <row r="75" spans="1:11" ht="284.25" customHeight="1">
      <c r="D75" s="1"/>
    </row>
    <row r="76" spans="1:11" s="35" customFormat="1" ht="92.25" customHeight="1">
      <c r="A76" s="353" t="s">
        <v>20</v>
      </c>
      <c r="B76" s="354"/>
      <c r="C76" s="78"/>
      <c r="D76" s="217" t="s">
        <v>21</v>
      </c>
      <c r="E76" s="355"/>
      <c r="F76" s="355"/>
      <c r="G76" s="355"/>
      <c r="H76" s="355"/>
      <c r="I76" s="355"/>
      <c r="J76" s="84"/>
      <c r="K76" s="44"/>
    </row>
    <row r="77" spans="1:11" s="35" customFormat="1" ht="105.75" customHeight="1">
      <c r="A77" s="85"/>
      <c r="B77" s="79"/>
      <c r="C77" s="86"/>
      <c r="D77" s="217"/>
      <c r="E77" s="217"/>
      <c r="F77" s="217"/>
      <c r="G77" s="217"/>
      <c r="H77" s="217"/>
      <c r="I77" s="217"/>
      <c r="J77" s="87"/>
      <c r="K77" s="44"/>
    </row>
    <row r="78" spans="1:11" s="35" customFormat="1" ht="105.75" customHeight="1">
      <c r="A78" s="85"/>
      <c r="B78" s="79"/>
      <c r="C78" s="86"/>
      <c r="D78" s="217"/>
      <c r="E78" s="217"/>
      <c r="F78" s="217"/>
      <c r="G78" s="217"/>
      <c r="H78" s="217"/>
      <c r="I78" s="217"/>
      <c r="J78" s="87"/>
      <c r="K78" s="44"/>
    </row>
    <row r="79" spans="1:11" s="35" customFormat="1" ht="46.5" customHeight="1" thickBot="1">
      <c r="A79" s="85"/>
      <c r="B79" s="191" t="str">
        <f>B70</f>
        <v>Numer ewidencyjny wniosku:</v>
      </c>
      <c r="C79" s="86">
        <f>C70</f>
        <v>0</v>
      </c>
      <c r="D79" s="217"/>
      <c r="E79" s="217"/>
      <c r="F79" s="217"/>
      <c r="G79" s="217"/>
      <c r="H79" s="217"/>
      <c r="I79" s="217"/>
      <c r="J79" s="87"/>
      <c r="K79" s="44"/>
    </row>
    <row r="80" spans="1:11" s="35" customFormat="1" ht="74.25" customHeight="1" thickTop="1" thickBot="1">
      <c r="A80" s="263" t="s">
        <v>57</v>
      </c>
      <c r="B80" s="264"/>
      <c r="C80" s="264"/>
      <c r="D80" s="264"/>
      <c r="E80" s="264"/>
      <c r="F80" s="264"/>
      <c r="G80" s="264"/>
      <c r="H80" s="264"/>
      <c r="I80" s="264"/>
      <c r="J80" s="265"/>
    </row>
    <row r="81" spans="1:10" s="10" customFormat="1" ht="78" customHeight="1" thickTop="1">
      <c r="A81" s="55" t="s">
        <v>10</v>
      </c>
      <c r="B81" s="80" t="s">
        <v>90</v>
      </c>
      <c r="C81" s="257" t="s">
        <v>36</v>
      </c>
      <c r="D81" s="258"/>
      <c r="E81" s="258"/>
      <c r="F81" s="258"/>
      <c r="G81" s="258"/>
      <c r="H81" s="258"/>
      <c r="I81" s="258"/>
      <c r="J81" s="259"/>
    </row>
    <row r="82" spans="1:10" s="35" customFormat="1" ht="268.5" customHeight="1">
      <c r="A82" s="195">
        <v>1</v>
      </c>
      <c r="B82" s="224" t="s">
        <v>112</v>
      </c>
      <c r="C82" s="246" t="s">
        <v>123</v>
      </c>
      <c r="D82" s="247"/>
      <c r="E82" s="247"/>
      <c r="F82" s="247"/>
      <c r="G82" s="247"/>
      <c r="H82" s="247"/>
      <c r="I82" s="247"/>
      <c r="J82" s="248"/>
    </row>
    <row r="83" spans="1:10" s="10" customFormat="1" ht="182.25" customHeight="1">
      <c r="A83" s="223" t="s">
        <v>6</v>
      </c>
      <c r="B83" s="208" t="s">
        <v>122</v>
      </c>
      <c r="C83" s="243" t="s">
        <v>124</v>
      </c>
      <c r="D83" s="244"/>
      <c r="E83" s="244"/>
      <c r="F83" s="244"/>
      <c r="G83" s="244"/>
      <c r="H83" s="244"/>
      <c r="I83" s="244"/>
      <c r="J83" s="245"/>
    </row>
    <row r="84" spans="1:10" s="10" customFormat="1" ht="130.5" customHeight="1">
      <c r="A84" s="222" t="s">
        <v>7</v>
      </c>
      <c r="B84" s="224" t="s">
        <v>125</v>
      </c>
      <c r="C84" s="243" t="s">
        <v>126</v>
      </c>
      <c r="D84" s="244"/>
      <c r="E84" s="244"/>
      <c r="F84" s="244"/>
      <c r="G84" s="244"/>
      <c r="H84" s="244"/>
      <c r="I84" s="244"/>
      <c r="J84" s="245"/>
    </row>
    <row r="85" spans="1:10" ht="217.5" customHeight="1">
      <c r="A85" s="222" t="s">
        <v>8</v>
      </c>
      <c r="B85" s="224" t="s">
        <v>127</v>
      </c>
      <c r="C85" s="236" t="s">
        <v>128</v>
      </c>
      <c r="D85" s="237"/>
      <c r="E85" s="237"/>
      <c r="F85" s="237"/>
      <c r="G85" s="237"/>
      <c r="H85" s="237"/>
      <c r="I85" s="237"/>
      <c r="J85" s="238"/>
    </row>
    <row r="86" spans="1:10" ht="188.25" customHeight="1">
      <c r="A86" s="222" t="s">
        <v>9</v>
      </c>
      <c r="B86" s="224" t="s">
        <v>129</v>
      </c>
      <c r="C86" s="246" t="s">
        <v>130</v>
      </c>
      <c r="D86" s="247"/>
      <c r="E86" s="247"/>
      <c r="F86" s="247"/>
      <c r="G86" s="247"/>
      <c r="H86" s="247"/>
      <c r="I86" s="247"/>
      <c r="J86" s="248"/>
    </row>
    <row r="87" spans="1:10" ht="279.75" customHeight="1">
      <c r="A87" s="222" t="s">
        <v>51</v>
      </c>
      <c r="B87" s="224" t="s">
        <v>131</v>
      </c>
      <c r="C87" s="246" t="s">
        <v>132</v>
      </c>
      <c r="D87" s="247"/>
      <c r="E87" s="247"/>
      <c r="F87" s="247"/>
      <c r="G87" s="247"/>
      <c r="H87" s="247"/>
      <c r="I87" s="247"/>
      <c r="J87" s="248"/>
    </row>
    <row r="88" spans="1:10" ht="123.75" hidden="1" customHeight="1">
      <c r="A88" s="223"/>
      <c r="B88" s="212"/>
      <c r="C88" s="213"/>
      <c r="D88" s="214"/>
      <c r="E88" s="214"/>
      <c r="F88" s="214"/>
      <c r="G88" s="214"/>
      <c r="H88" s="214"/>
      <c r="I88" s="214"/>
      <c r="J88" s="215"/>
    </row>
    <row r="89" spans="1:10" ht="81.75" customHeight="1">
      <c r="A89" s="163"/>
      <c r="B89" s="216" t="str">
        <f>B79</f>
        <v>Numer ewidencyjny wniosku:</v>
      </c>
      <c r="C89" s="164">
        <f>C79</f>
        <v>0</v>
      </c>
      <c r="D89" s="163"/>
      <c r="E89" s="163"/>
      <c r="F89" s="163"/>
      <c r="G89" s="163"/>
      <c r="H89" s="163"/>
      <c r="I89" s="163"/>
      <c r="J89" s="163"/>
    </row>
    <row r="90" spans="1:10" ht="36" customHeight="1">
      <c r="A90" s="165"/>
      <c r="B90" s="166"/>
      <c r="C90" s="167"/>
      <c r="D90" s="166"/>
      <c r="E90" s="168"/>
      <c r="F90" s="167"/>
      <c r="G90" s="169"/>
      <c r="H90" s="169"/>
      <c r="I90" s="169"/>
      <c r="J90" s="169"/>
    </row>
    <row r="91" spans="1:10" ht="52.5" customHeight="1">
      <c r="A91" s="165"/>
      <c r="B91" s="166"/>
      <c r="C91" s="167"/>
      <c r="D91" s="166"/>
      <c r="E91" s="168"/>
      <c r="F91" s="167"/>
      <c r="G91" s="169"/>
      <c r="H91" s="169"/>
      <c r="I91" s="169"/>
      <c r="J91" s="169"/>
    </row>
    <row r="92" spans="1:10" ht="36" customHeight="1">
      <c r="A92" s="165"/>
      <c r="B92" s="166"/>
      <c r="C92" s="167"/>
      <c r="D92" s="166"/>
      <c r="E92" s="168"/>
      <c r="F92" s="167"/>
      <c r="G92" s="169"/>
      <c r="H92" s="169"/>
      <c r="I92" s="169"/>
      <c r="J92" s="169"/>
    </row>
    <row r="93" spans="1:10" ht="42.75" customHeight="1">
      <c r="A93" s="170"/>
      <c r="B93" s="170"/>
      <c r="C93" s="170"/>
      <c r="D93" s="171"/>
      <c r="E93" s="171"/>
      <c r="F93" s="171"/>
      <c r="G93" s="171"/>
      <c r="H93" s="170"/>
      <c r="I93" s="170"/>
      <c r="J93" s="170"/>
    </row>
    <row r="94" spans="1:10" ht="64.5" customHeight="1" thickBot="1">
      <c r="A94" s="229"/>
      <c r="B94" s="172"/>
      <c r="C94" s="172"/>
      <c r="D94" s="447" t="s">
        <v>63</v>
      </c>
      <c r="E94" s="447"/>
      <c r="F94" s="447"/>
      <c r="G94" s="447"/>
      <c r="H94" s="447"/>
      <c r="I94" s="229"/>
      <c r="J94" s="174"/>
    </row>
    <row r="95" spans="1:10" s="120" customFormat="1" ht="69" customHeight="1" thickTop="1" thickBot="1">
      <c r="A95" s="448"/>
      <c r="B95" s="173"/>
      <c r="C95" s="173"/>
      <c r="D95" s="449" t="s">
        <v>60</v>
      </c>
      <c r="E95" s="450"/>
      <c r="F95" s="450" t="s">
        <v>61</v>
      </c>
      <c r="G95" s="451"/>
      <c r="H95" s="173"/>
      <c r="I95" s="173"/>
      <c r="J95" s="173"/>
    </row>
    <row r="96" spans="1:10" ht="91.5" customHeight="1" thickTop="1" thickBot="1">
      <c r="A96" s="448"/>
      <c r="B96" s="173"/>
      <c r="C96" s="173"/>
      <c r="D96" s="452"/>
      <c r="E96" s="452"/>
      <c r="F96" s="452"/>
      <c r="G96" s="203"/>
      <c r="H96" s="173"/>
      <c r="I96" s="173"/>
      <c r="J96" s="173"/>
    </row>
    <row r="97" spans="1:10" ht="90" customHeight="1" thickTop="1">
      <c r="A97" s="175"/>
      <c r="B97" s="176"/>
      <c r="C97" s="176"/>
      <c r="D97" s="433"/>
      <c r="E97" s="433"/>
      <c r="F97" s="433"/>
      <c r="G97" s="433"/>
      <c r="H97" s="177"/>
      <c r="I97" s="177"/>
      <c r="J97" s="177"/>
    </row>
    <row r="98" spans="1:10" ht="121.5" customHeight="1">
      <c r="A98" s="175"/>
      <c r="B98" s="176"/>
      <c r="C98" s="176"/>
      <c r="D98" s="178"/>
      <c r="E98" s="179" t="s">
        <v>62</v>
      </c>
      <c r="F98" s="180"/>
      <c r="G98" s="180"/>
      <c r="H98" s="177"/>
      <c r="I98" s="177"/>
      <c r="J98" s="177"/>
    </row>
    <row r="99" spans="1:10" ht="48" customHeight="1">
      <c r="A99" s="175"/>
      <c r="B99" s="181"/>
      <c r="C99" s="181"/>
      <c r="D99" s="434" t="s">
        <v>93</v>
      </c>
      <c r="E99" s="434"/>
      <c r="F99" s="434"/>
      <c r="G99" s="182">
        <f>'Karta wynikowa'!H16</f>
        <v>0</v>
      </c>
      <c r="H99" s="183"/>
      <c r="I99" s="183"/>
      <c r="J99" s="183"/>
    </row>
    <row r="100" spans="1:10" ht="30" customHeight="1">
      <c r="A100" s="435"/>
      <c r="B100" s="436"/>
      <c r="C100" s="436"/>
      <c r="D100" s="436"/>
      <c r="E100" s="436"/>
      <c r="F100" s="436"/>
      <c r="G100" s="436"/>
      <c r="H100" s="173"/>
      <c r="I100" s="173"/>
      <c r="J100" s="184"/>
    </row>
    <row r="101" spans="1:10" ht="34.5" hidden="1" customHeight="1">
      <c r="A101" s="184"/>
      <c r="B101" s="437"/>
      <c r="C101" s="437"/>
      <c r="D101" s="437"/>
      <c r="E101" s="437"/>
      <c r="F101" s="177"/>
      <c r="G101" s="226"/>
      <c r="H101" s="173"/>
      <c r="I101" s="173"/>
      <c r="J101" s="184"/>
    </row>
    <row r="102" spans="1:10" ht="35.25" hidden="1" customHeight="1">
      <c r="A102" s="173"/>
      <c r="B102" s="437"/>
      <c r="C102" s="437"/>
      <c r="D102" s="437"/>
      <c r="E102" s="437"/>
      <c r="F102" s="177"/>
      <c r="G102" s="226"/>
      <c r="H102" s="173"/>
      <c r="I102" s="173"/>
      <c r="J102" s="173"/>
    </row>
    <row r="103" spans="1:10" ht="35.25" hidden="1" customHeight="1">
      <c r="A103" s="229"/>
      <c r="B103" s="437"/>
      <c r="C103" s="437"/>
      <c r="D103" s="437"/>
      <c r="E103" s="437"/>
      <c r="F103" s="177"/>
      <c r="G103" s="177"/>
      <c r="H103" s="173"/>
      <c r="I103" s="173"/>
      <c r="J103" s="174"/>
    </row>
    <row r="104" spans="1:10" ht="35.25" hidden="1" customHeight="1">
      <c r="A104" s="229"/>
      <c r="B104" s="437"/>
      <c r="C104" s="437"/>
      <c r="D104" s="444"/>
      <c r="E104" s="226"/>
      <c r="F104" s="177"/>
      <c r="G104" s="177"/>
      <c r="H104" s="173"/>
      <c r="I104" s="173"/>
      <c r="J104" s="174"/>
    </row>
    <row r="105" spans="1:10" ht="35.25" hidden="1" customHeight="1">
      <c r="A105" s="173"/>
      <c r="B105" s="226"/>
      <c r="C105" s="226"/>
      <c r="D105" s="226"/>
      <c r="E105" s="226"/>
      <c r="F105" s="177"/>
      <c r="G105" s="177"/>
      <c r="H105" s="173"/>
      <c r="I105" s="173"/>
      <c r="J105" s="173"/>
    </row>
    <row r="106" spans="1:10" ht="35.25" hidden="1" customHeight="1">
      <c r="A106" s="173"/>
      <c r="B106" s="437"/>
      <c r="C106" s="437"/>
      <c r="D106" s="444"/>
      <c r="E106" s="226"/>
      <c r="F106" s="177"/>
      <c r="G106" s="177"/>
      <c r="H106" s="173"/>
      <c r="I106" s="173"/>
      <c r="J106" s="173"/>
    </row>
    <row r="107" spans="1:10" ht="35.25" customHeight="1">
      <c r="A107" s="173"/>
      <c r="B107" s="226"/>
      <c r="C107" s="226"/>
      <c r="D107" s="227"/>
      <c r="E107" s="226"/>
      <c r="F107" s="177"/>
      <c r="G107" s="177"/>
      <c r="H107" s="173"/>
      <c r="I107" s="173"/>
      <c r="J107" s="173"/>
    </row>
    <row r="108" spans="1:10" ht="35.25" customHeight="1">
      <c r="A108" s="173"/>
      <c r="B108" s="226"/>
      <c r="C108" s="185" t="s">
        <v>94</v>
      </c>
      <c r="D108" s="227"/>
      <c r="E108" s="186" t="str">
        <f>'Karta wynikowa'!D18</f>
        <v>Oceniający 1</v>
      </c>
      <c r="F108" s="177"/>
      <c r="G108" s="185" t="s">
        <v>21</v>
      </c>
      <c r="H108" s="445"/>
      <c r="I108" s="446"/>
      <c r="J108" s="446"/>
    </row>
    <row r="109" spans="1:10" ht="35.25" customHeight="1">
      <c r="A109" s="173"/>
      <c r="B109" s="226"/>
      <c r="C109" s="185"/>
      <c r="D109" s="227"/>
      <c r="E109" s="226"/>
      <c r="F109" s="177"/>
      <c r="G109" s="187"/>
      <c r="H109" s="173"/>
      <c r="I109" s="173"/>
      <c r="J109" s="173"/>
    </row>
    <row r="110" spans="1:10" ht="35.25" customHeight="1">
      <c r="A110" s="173"/>
      <c r="B110" s="226"/>
      <c r="C110" s="185"/>
      <c r="D110" s="227"/>
      <c r="E110" s="226"/>
      <c r="F110" s="177"/>
      <c r="G110" s="187"/>
      <c r="H110" s="173"/>
      <c r="I110" s="173"/>
      <c r="J110" s="173"/>
    </row>
    <row r="111" spans="1:10" ht="35.25" customHeight="1">
      <c r="A111" s="173"/>
      <c r="B111" s="226"/>
      <c r="C111" s="429" t="s">
        <v>106</v>
      </c>
      <c r="D111" s="429"/>
      <c r="E111" s="429"/>
      <c r="F111" s="429"/>
      <c r="G111" s="429"/>
      <c r="H111" s="429"/>
      <c r="I111" s="429"/>
      <c r="J111" s="173"/>
    </row>
    <row r="112" spans="1:10" s="26" customFormat="1" ht="56.25" customHeight="1">
      <c r="A112" s="188"/>
      <c r="B112" s="201"/>
      <c r="C112" s="185"/>
      <c r="D112" s="198"/>
      <c r="E112" s="228"/>
      <c r="F112" s="228"/>
      <c r="G112" s="228"/>
      <c r="H112" s="188"/>
      <c r="I112" s="188"/>
      <c r="J112" s="189"/>
    </row>
    <row r="113" spans="1:10" ht="191.25" customHeight="1">
      <c r="A113" s="190"/>
      <c r="B113" s="204"/>
      <c r="C113" s="430" t="s">
        <v>135</v>
      </c>
      <c r="D113" s="430"/>
      <c r="E113" s="430"/>
      <c r="F113" s="430"/>
      <c r="G113" s="430"/>
      <c r="H113" s="430"/>
      <c r="I113" s="430"/>
      <c r="J113" s="190"/>
    </row>
    <row r="114" spans="1:10" ht="78" customHeight="1">
      <c r="A114" s="190"/>
      <c r="B114" s="202"/>
      <c r="C114" s="431" t="s">
        <v>136</v>
      </c>
      <c r="D114" s="432"/>
      <c r="E114" s="432"/>
      <c r="F114" s="432"/>
      <c r="G114" s="432"/>
      <c r="H114" s="432"/>
      <c r="I114" s="432"/>
      <c r="J114" s="190"/>
    </row>
    <row r="115" spans="1:10" ht="63.75" customHeight="1">
      <c r="A115"/>
      <c r="B115" s="202"/>
      <c r="C115" s="432"/>
      <c r="D115" s="432"/>
      <c r="E115" s="432"/>
      <c r="F115" s="432"/>
      <c r="G115" s="432"/>
      <c r="H115" s="432"/>
      <c r="I115" s="432"/>
    </row>
  </sheetData>
  <sheetProtection formatCells="0" formatColumns="0" formatRows="0" autoFilter="0"/>
  <protectedRanges>
    <protectedRange sqref="H20:I21" name="Zakres5"/>
    <protectedRange sqref="G62:G67" name="Rozstęp2"/>
    <protectedRange sqref="A14:J14" name="Rozstęp1"/>
    <protectedRange sqref="A71:K79" name="Rozstęp3"/>
    <protectedRange sqref="I62:J67" name="Rozstęp4"/>
    <protectedRange sqref="H20:I21" name="Zakres6"/>
    <protectedRange sqref="H45:J47" name="Zakres7"/>
    <protectedRange sqref="A51:J56" name="Zakres8"/>
    <protectedRange sqref="H23:I32 H39:I43" name="Zakres9"/>
    <protectedRange sqref="A13:J13 A8:J11" name="Rozstęp1_1"/>
    <protectedRange sqref="A12:J12" name="Rozstęp1_1_1"/>
  </protectedRanges>
  <mergeCells count="131">
    <mergeCell ref="A95:A96"/>
    <mergeCell ref="D95:E95"/>
    <mergeCell ref="F95:G95"/>
    <mergeCell ref="D96:F96"/>
    <mergeCell ref="A80:J80"/>
    <mergeCell ref="C86:J86"/>
    <mergeCell ref="C87:J87"/>
    <mergeCell ref="D94:H94"/>
    <mergeCell ref="B68:C68"/>
    <mergeCell ref="H69:J69"/>
    <mergeCell ref="D70:E70"/>
    <mergeCell ref="B71:K71"/>
    <mergeCell ref="A76:B76"/>
    <mergeCell ref="E76:I76"/>
    <mergeCell ref="C111:I111"/>
    <mergeCell ref="C113:I113"/>
    <mergeCell ref="C114:I115"/>
    <mergeCell ref="D97:G97"/>
    <mergeCell ref="D99:F99"/>
    <mergeCell ref="A100:G100"/>
    <mergeCell ref="B101:E101"/>
    <mergeCell ref="B102:E102"/>
    <mergeCell ref="B103:E103"/>
    <mergeCell ref="B104:D104"/>
    <mergeCell ref="B106:D106"/>
    <mergeCell ref="H108:J108"/>
    <mergeCell ref="C81:J81"/>
    <mergeCell ref="C82:J82"/>
    <mergeCell ref="C83:J83"/>
    <mergeCell ref="C84:J84"/>
    <mergeCell ref="C85:J85"/>
    <mergeCell ref="B62:C62"/>
    <mergeCell ref="B63:C63"/>
    <mergeCell ref="B64:C64"/>
    <mergeCell ref="G60:G61"/>
    <mergeCell ref="H60:J61"/>
    <mergeCell ref="H62:J62"/>
    <mergeCell ref="H65:J65"/>
    <mergeCell ref="H66:J66"/>
    <mergeCell ref="H67:J67"/>
    <mergeCell ref="H68:J68"/>
    <mergeCell ref="B65:C65"/>
    <mergeCell ref="B66:C66"/>
    <mergeCell ref="B67:C67"/>
    <mergeCell ref="A60:A61"/>
    <mergeCell ref="B60:C61"/>
    <mergeCell ref="D60:D61"/>
    <mergeCell ref="E60:E61"/>
    <mergeCell ref="F60:F61"/>
    <mergeCell ref="H63:J63"/>
    <mergeCell ref="H64:J64"/>
    <mergeCell ref="F55:G55"/>
    <mergeCell ref="H55:J55"/>
    <mergeCell ref="D56:E56"/>
    <mergeCell ref="C57:G57"/>
    <mergeCell ref="H57:J57"/>
    <mergeCell ref="B58:J58"/>
    <mergeCell ref="F48:G48"/>
    <mergeCell ref="H48:J48"/>
    <mergeCell ref="D49:E49"/>
    <mergeCell ref="A50:J50"/>
    <mergeCell ref="F52:G52"/>
    <mergeCell ref="C54:G54"/>
    <mergeCell ref="B45:G45"/>
    <mergeCell ref="H45:I45"/>
    <mergeCell ref="B46:G46"/>
    <mergeCell ref="H46:I46"/>
    <mergeCell ref="B47:G47"/>
    <mergeCell ref="H47:I47"/>
    <mergeCell ref="B41:G41"/>
    <mergeCell ref="H41:I41"/>
    <mergeCell ref="B42:G42"/>
    <mergeCell ref="H42:I42"/>
    <mergeCell ref="B44:G44"/>
    <mergeCell ref="H44:I44"/>
    <mergeCell ref="I35:I36"/>
    <mergeCell ref="J35:J36"/>
    <mergeCell ref="B37:C37"/>
    <mergeCell ref="D37:G37"/>
    <mergeCell ref="B38:C38"/>
    <mergeCell ref="D38:G38"/>
    <mergeCell ref="B34:C34"/>
    <mergeCell ref="D34:G34"/>
    <mergeCell ref="A35:A36"/>
    <mergeCell ref="B35:C36"/>
    <mergeCell ref="D35:G36"/>
    <mergeCell ref="H35:H36"/>
    <mergeCell ref="B28:C28"/>
    <mergeCell ref="D28:G28"/>
    <mergeCell ref="B31:J31"/>
    <mergeCell ref="B32:J32"/>
    <mergeCell ref="B33:C33"/>
    <mergeCell ref="D33:G33"/>
    <mergeCell ref="B25:C25"/>
    <mergeCell ref="D25:G25"/>
    <mergeCell ref="B26:C26"/>
    <mergeCell ref="D26:G26"/>
    <mergeCell ref="B27:C27"/>
    <mergeCell ref="D27:G27"/>
    <mergeCell ref="B22:C22"/>
    <mergeCell ref="D22:G22"/>
    <mergeCell ref="B23:C23"/>
    <mergeCell ref="D23:G23"/>
    <mergeCell ref="B24:C24"/>
    <mergeCell ref="D24:G24"/>
    <mergeCell ref="B17:J17"/>
    <mergeCell ref="A18:J18"/>
    <mergeCell ref="D19:G19"/>
    <mergeCell ref="B20:C20"/>
    <mergeCell ref="D20:G20"/>
    <mergeCell ref="B21:C21"/>
    <mergeCell ref="D21:G21"/>
    <mergeCell ref="D11:E11"/>
    <mergeCell ref="D12:E12"/>
    <mergeCell ref="D14:E14"/>
    <mergeCell ref="A15:J15"/>
    <mergeCell ref="D9:E9"/>
    <mergeCell ref="D10:E10"/>
    <mergeCell ref="B6:C6"/>
    <mergeCell ref="D6:J6"/>
    <mergeCell ref="B7:C7"/>
    <mergeCell ref="D7:J7"/>
    <mergeCell ref="B8:C8"/>
    <mergeCell ref="D8:J8"/>
    <mergeCell ref="A2:J2"/>
    <mergeCell ref="B3:C3"/>
    <mergeCell ref="D3:J3"/>
    <mergeCell ref="B4:C4"/>
    <mergeCell ref="D4:J4"/>
    <mergeCell ref="B5:C5"/>
    <mergeCell ref="D5:J5"/>
  </mergeCells>
  <printOptions horizontalCentered="1"/>
  <pageMargins left="0.15748031496062992" right="0.19685039370078741" top="0.51181102362204722" bottom="0.35433070866141736" header="0.31496062992125984" footer="0.31496062992125984"/>
  <pageSetup paperSize="9" scale="29" fitToHeight="20" orientation="landscape" r:id="rId1"/>
  <headerFooter>
    <oddHeader xml:space="preserve">&amp;L&amp;"Arial,Pogrubiony"&amp;22
&amp;C&amp;G&amp;R&amp;"Arial,Pogrubiony"&amp;20Wzór Karty Oceny Merytorycznej dla Działania 4.2. RPOWŚ 2014-2020&amp;"Arial,Normalny"&amp;10
</oddHeader>
    <oddFooter xml:space="preserve">&amp;C&amp;18Strona &amp;P z &amp;N
</oddFooter>
  </headerFooter>
  <rowBreaks count="7" manualBreakCount="7">
    <brk id="13" max="16383" man="1"/>
    <brk id="28" max="16383" man="1"/>
    <brk id="48" max="16383" man="1"/>
    <brk id="55" max="16383" man="1"/>
    <brk id="69" max="16383" man="1"/>
    <brk id="77" max="16383" man="1"/>
    <brk id="88" max="9" man="1"/>
  </rowBreaks>
  <drawing r:id="rId2"/>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Arkusze</vt:lpstr>
      </vt:variant>
      <vt:variant>
        <vt:i4>4</vt:i4>
      </vt:variant>
      <vt:variant>
        <vt:lpstr>Zakresy nazwane</vt:lpstr>
      </vt:variant>
      <vt:variant>
        <vt:i4>7</vt:i4>
      </vt:variant>
    </vt:vector>
  </HeadingPairs>
  <TitlesOfParts>
    <vt:vector size="11" baseType="lpstr">
      <vt:lpstr>Oceniający 1</vt:lpstr>
      <vt:lpstr>Oceniający 2</vt:lpstr>
      <vt:lpstr>Karta wynikowa</vt:lpstr>
      <vt:lpstr>Karta info dla Wnioskodawcy</vt:lpstr>
      <vt:lpstr>'Karta info dla Wnioskodawcy'!Obszar_wydruku</vt:lpstr>
      <vt:lpstr>'Karta wynikowa'!Obszar_wydruku</vt:lpstr>
      <vt:lpstr>'Oceniający 1'!Obszar_wydruku</vt:lpstr>
      <vt:lpstr>'Oceniający 2'!Obszar_wydruku</vt:lpstr>
      <vt:lpstr>'Karta info dla Wnioskodawcy'!OLE_LINK1</vt:lpstr>
      <vt:lpstr>'Oceniający 1'!OLE_LINK1</vt:lpstr>
      <vt:lpstr>'Oceniający 2'!OLE_LINK1</vt:lpstr>
    </vt:vector>
  </TitlesOfParts>
  <Company>Urząd Marszałkowski</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WW</dc:creator>
  <cp:lastModifiedBy>ewebil</cp:lastModifiedBy>
  <cp:lastPrinted>2016-11-07T11:08:15Z</cp:lastPrinted>
  <dcterms:created xsi:type="dcterms:W3CDTF">2008-04-25T12:39:43Z</dcterms:created>
  <dcterms:modified xsi:type="dcterms:W3CDTF">2017-02-15T07:21:50Z</dcterms:modified>
</cp:coreProperties>
</file>