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mikro" defaultThemeVersion="124226"/>
  <bookViews>
    <workbookView xWindow="0" yWindow="260" windowWidth="15480" windowHeight="10530" tabRatio="617" activeTab="3"/>
  </bookViews>
  <sheets>
    <sheet name="Oceniający 1" sheetId="17" r:id="rId1"/>
    <sheet name="Oceniający 2" sheetId="38" r:id="rId2"/>
    <sheet name="Karta wynikowa" sheetId="16" r:id="rId3"/>
    <sheet name="Karta info dla Wnioskodawcy" sheetId="36" r:id="rId4"/>
  </sheets>
  <definedNames>
    <definedName name="_ftn1" localSheetId="3">'Karta info dla Wnioskodawcy'!#REF!</definedName>
    <definedName name="_ftn1" localSheetId="2">'Karta wynikowa'!#REF!</definedName>
    <definedName name="_ftn1" localSheetId="0">'Oceniający 1'!#REF!</definedName>
    <definedName name="_ftn1" localSheetId="1">'Oceniający 2'!#REF!</definedName>
    <definedName name="_ftnref1" localSheetId="3">'Karta info dla Wnioskodawcy'!#REF!</definedName>
    <definedName name="_ftnref1" localSheetId="2">'Karta wynikowa'!#REF!</definedName>
    <definedName name="_ftnref1" localSheetId="0">'Oceniający 1'!#REF!</definedName>
    <definedName name="_ftnref1" localSheetId="1">'Oceniający 2'!#REF!</definedName>
    <definedName name="dd" localSheetId="3">#REF!</definedName>
    <definedName name="dd" localSheetId="1">#REF!</definedName>
    <definedName name="dd">#REF!</definedName>
    <definedName name="excelblog_Dziesiatki">{"dziesięć";"dwadzieścia";"trzydzieści";"czterdzieści";"pięćdziesiąt";"sześćdziesiąt";"siedemdziesiąt";"osiemdziesiąt";"dziewięćdziesiąt"}</definedName>
    <definedName name="excelblog_Jednosci">{"jeden";"dwa";"trzy";"cztery";"pięć";"sześć";"siedem";"osiem";"dziewięć";"dziesięć";"jedenaście";"dwanaście";"trzynaście";"czternaście";"piętnaście";"szestnaście";"siedemnaście";"osiemnaście";"dziewiętnaście";"dwadzieścia"}</definedName>
    <definedName name="excelblog_Komunikat1">"W polu z kwotą nie znajduje się liczba"</definedName>
    <definedName name="excelblog_Komunikat2">"Kwota do zamiany jest nieprawidłowa (zbyt duża lub ujemna)"</definedName>
    <definedName name="excelblog_Setki">{"sto";"dwieście";"trzysta";"czterysta";"pięćset";"sześćset";"siedemset";"osiemset";"dziewięcset"}</definedName>
    <definedName name="_xlnm.Print_Area" localSheetId="3">'Karta info dla Wnioskodawcy'!$A$1:$J$119</definedName>
    <definedName name="_xlnm.Print_Area" localSheetId="2">'Karta wynikowa'!$A$1:$J$38</definedName>
    <definedName name="_xlnm.Print_Area" localSheetId="0">'Oceniający 1'!$A$1:$J$92</definedName>
    <definedName name="_xlnm.Print_Area" localSheetId="1">'Oceniający 2'!$A$1:$J$92</definedName>
    <definedName name="OLE_LINK1" localSheetId="3">'Karta info dla Wnioskodawcy'!$D$13</definedName>
    <definedName name="OLE_LINK1" localSheetId="2">'Karta wynikowa'!#REF!</definedName>
    <definedName name="OLE_LINK1" localSheetId="0">'Oceniający 1'!$D$13</definedName>
    <definedName name="OLE_LINK1" localSheetId="1">'Oceniający 2'!$D$13</definedName>
    <definedName name="slownie" localSheetId="3">#REF!</definedName>
    <definedName name="slownie" localSheetId="2">#REF!</definedName>
    <definedName name="slownie" localSheetId="0">#REF!</definedName>
    <definedName name="slownie" localSheetId="1">#REF!</definedName>
    <definedName name="slownie">#REF!</definedName>
  </definedNames>
  <calcPr calcId="145621"/>
</workbook>
</file>

<file path=xl/calcChain.xml><?xml version="1.0" encoding="utf-8"?>
<calcChain xmlns="http://schemas.openxmlformats.org/spreadsheetml/2006/main">
  <c r="D5" i="36" l="1"/>
  <c r="D3" i="36"/>
  <c r="F71" i="36"/>
  <c r="C73" i="38"/>
  <c r="C82" i="38" s="1"/>
  <c r="B73" i="38"/>
  <c r="B82" i="38" s="1"/>
  <c r="F71" i="38"/>
  <c r="H70" i="38"/>
  <c r="H69" i="38"/>
  <c r="H68" i="38"/>
  <c r="H67" i="38"/>
  <c r="H66" i="38"/>
  <c r="H65" i="38"/>
  <c r="H64" i="38"/>
  <c r="C58" i="38"/>
  <c r="B58" i="38"/>
  <c r="C51" i="38"/>
  <c r="B51" i="38"/>
  <c r="C30" i="38"/>
  <c r="C14" i="38"/>
  <c r="B14" i="38"/>
  <c r="D6" i="36"/>
  <c r="D7" i="16"/>
  <c r="E26" i="16"/>
  <c r="E25" i="16"/>
  <c r="H70" i="17"/>
  <c r="H69" i="17"/>
  <c r="H68" i="17"/>
  <c r="H64" i="17"/>
  <c r="B73" i="36"/>
  <c r="B82" i="36" s="1"/>
  <c r="B93" i="36" s="1"/>
  <c r="B58" i="36"/>
  <c r="B51" i="36"/>
  <c r="B14" i="36"/>
  <c r="J13" i="36"/>
  <c r="C13" i="36"/>
  <c r="C14" i="36" s="1"/>
  <c r="D12" i="36"/>
  <c r="D11" i="36"/>
  <c r="D10" i="36"/>
  <c r="D9" i="36"/>
  <c r="D8" i="36"/>
  <c r="D7" i="36"/>
  <c r="D31" i="16"/>
  <c r="C30" i="17"/>
  <c r="H71" i="38" l="1"/>
  <c r="H26" i="16" s="1"/>
  <c r="C30" i="36"/>
  <c r="C51" i="36"/>
  <c r="C58" i="36"/>
  <c r="C73" i="36"/>
  <c r="C82" i="36" s="1"/>
  <c r="C93" i="36" s="1"/>
  <c r="C2" i="16" l="1"/>
  <c r="B2" i="16"/>
  <c r="F31" i="16" l="1"/>
  <c r="D13" i="16"/>
  <c r="D12" i="16"/>
  <c r="D11" i="16"/>
  <c r="D10" i="16"/>
  <c r="D9" i="16"/>
  <c r="D8" i="16"/>
  <c r="D6" i="16" l="1"/>
  <c r="D5" i="16"/>
  <c r="D4" i="16"/>
  <c r="C73" i="17"/>
  <c r="C82" i="17" s="1"/>
  <c r="B73" i="17"/>
  <c r="B82" i="17" s="1"/>
  <c r="F71" i="17"/>
  <c r="H67" i="17"/>
  <c r="H66" i="17"/>
  <c r="H65" i="17"/>
  <c r="C58" i="17"/>
  <c r="B58" i="17"/>
  <c r="C51" i="17"/>
  <c r="B51" i="17"/>
  <c r="C14" i="17"/>
  <c r="B14" i="17"/>
  <c r="H71" i="17" l="1"/>
  <c r="H25" i="16" s="1"/>
  <c r="H28" i="16" s="1"/>
  <c r="H29" i="16" s="1"/>
  <c r="G103" i="36" s="1"/>
</calcChain>
</file>

<file path=xl/sharedStrings.xml><?xml version="1.0" encoding="utf-8"?>
<sst xmlns="http://schemas.openxmlformats.org/spreadsheetml/2006/main" count="486" uniqueCount="151">
  <si>
    <t>Liczba punktów uzyskanych po zważeniu</t>
  </si>
  <si>
    <t>Wartość całkowita projektu:</t>
  </si>
  <si>
    <t>Tak</t>
  </si>
  <si>
    <t>Nie</t>
  </si>
  <si>
    <t>Nie dotyczy</t>
  </si>
  <si>
    <t>1.</t>
  </si>
  <si>
    <t>2.</t>
  </si>
  <si>
    <t>3.</t>
  </si>
  <si>
    <t>4.</t>
  </si>
  <si>
    <t>5.</t>
  </si>
  <si>
    <t>Lp.</t>
  </si>
  <si>
    <t>Kryterium</t>
  </si>
  <si>
    <t>Waga</t>
  </si>
  <si>
    <t>Punktacja</t>
  </si>
  <si>
    <t>RAZEM</t>
  </si>
  <si>
    <t xml:space="preserve">Data złożenia do Sekretariatu Naboru Wniosków : </t>
  </si>
  <si>
    <t>Wynik oceny dopuszczającej</t>
  </si>
  <si>
    <t>TAK</t>
  </si>
  <si>
    <t>NIE</t>
  </si>
  <si>
    <t>po zważeniu</t>
  </si>
  <si>
    <t>Proponowana kwota dofinansowania:</t>
  </si>
  <si>
    <t>słownie:</t>
  </si>
  <si>
    <t>Liczba punktów uzyskanych</t>
  </si>
  <si>
    <t xml:space="preserve">Tytuł projektu: </t>
  </si>
  <si>
    <t>Data:</t>
  </si>
  <si>
    <t>Maks. 
liczba 
pkt.</t>
  </si>
  <si>
    <t>przed  zważeniem</t>
  </si>
  <si>
    <t>Podpis  Oceniającego:
……………………………………….</t>
  </si>
  <si>
    <t xml:space="preserve">
Podpis  Oceniającego:
……………………………………….</t>
  </si>
  <si>
    <t>OŚ PRIORYTETOWA:</t>
  </si>
  <si>
    <t>DZIAŁANIE:</t>
  </si>
  <si>
    <t xml:space="preserve"> 
Podpis oceniającego:</t>
  </si>
  <si>
    <t xml:space="preserve">Typ projektu: </t>
  </si>
  <si>
    <t>Uzasadnienie oceny punktowej</t>
  </si>
  <si>
    <t xml:space="preserve">
uwagi 
oceniającego</t>
  </si>
  <si>
    <t xml:space="preserve">Nazwa kryterium </t>
  </si>
  <si>
    <t>Definicja kryterium (informacja o zasadach oceny)</t>
  </si>
  <si>
    <t xml:space="preserve">KRYTERIA DOPUSZCZAJĄCE SEKTOROWE </t>
  </si>
  <si>
    <t>(Niespełnienie co najmniej jednego z wymienionych poniżej kryteriów powoduje odrzucenie projektu)</t>
  </si>
  <si>
    <t xml:space="preserve">KRYTERIA DOPUSZCZAJĄCE OGÓLNE </t>
  </si>
  <si>
    <t xml:space="preserve">Przekazanie projektu do oceny punktowej </t>
  </si>
  <si>
    <t>(Nie uzyskanie co najmniej 60% maksymalnej liczby punktów powoduje odrzucenie projektu)</t>
  </si>
  <si>
    <t>KARTA OCENY MERYTORYCZNEJ
WNIOSKU O DOFINANSOWANIE PROJEKTU W RAMACH RPOWŚ 2014-2020</t>
  </si>
  <si>
    <t>PRIORYTET INWESTYCYJNY:</t>
  </si>
  <si>
    <t xml:space="preserve">Wnioskodawca: </t>
  </si>
  <si>
    <t>Koszty kwalifikowalne:</t>
  </si>
  <si>
    <t>6.</t>
  </si>
  <si>
    <t>7.</t>
  </si>
  <si>
    <t>OCENA MERYTORYCZNA</t>
  </si>
  <si>
    <t>Na II etapie oceny merytorycznej karta kończy się w tym miejscu</t>
  </si>
  <si>
    <t xml:space="preserve">KRYTERIA PUNKTOWE </t>
  </si>
  <si>
    <t>Uzasadnienie oceny</t>
  </si>
  <si>
    <t xml:space="preserve">Instrukcja dokonywania oceny punktowej projektu </t>
  </si>
  <si>
    <t>Uwagi do oceny dopuszczającej ogólnej/sektorowej:</t>
  </si>
  <si>
    <t>………………………………………………</t>
  </si>
  <si>
    <t>Pozytywny</t>
  </si>
  <si>
    <t>Negatywny</t>
  </si>
  <si>
    <t>WYNIK OCENY PUNKTOWEJ:</t>
  </si>
  <si>
    <t>WYNIK OCENY DOPUSZCZAJĄCEJ OGÓLNEJ I DOPUSZCZAJĄCEJ SEKTOROWEJ:</t>
  </si>
  <si>
    <t>Numer ewidencyjny wniosku:</t>
  </si>
  <si>
    <t>Imie i nazwisko oceniającego</t>
  </si>
  <si>
    <t>Oceniający 1</t>
  </si>
  <si>
    <t>Oceiający 2</t>
  </si>
  <si>
    <r>
      <t>Oceniający 3</t>
    </r>
    <r>
      <rPr>
        <b/>
        <vertAlign val="superscript"/>
        <sz val="22"/>
        <rFont val="Calibri"/>
        <family val="2"/>
        <charset val="238"/>
        <scheme val="minor"/>
      </rPr>
      <t>1)</t>
    </r>
  </si>
  <si>
    <t>Imię i nazwisko oceniającego</t>
  </si>
  <si>
    <t>Oceniający 2</t>
  </si>
  <si>
    <r>
      <t>Oceniający 3</t>
    </r>
    <r>
      <rPr>
        <vertAlign val="superscript"/>
        <sz val="22"/>
        <rFont val="Calibri"/>
        <family val="2"/>
        <charset val="238"/>
        <scheme val="minor"/>
      </rPr>
      <t>2)</t>
    </r>
  </si>
  <si>
    <t>Łączna liczba przyznanych punktów</t>
  </si>
  <si>
    <t>Średnia uzyskana punktacja</t>
  </si>
  <si>
    <t>Proponowana kwota dofinansowania w PLN:</t>
  </si>
  <si>
    <t>Po weryfikacji, potwierdzam zgodność danych</t>
  </si>
  <si>
    <t>Data: ………………</t>
  </si>
  <si>
    <t>Imię i nazwisko Sekretarza KOP-OM:</t>
  </si>
  <si>
    <t>………………………………….</t>
  </si>
  <si>
    <t>Podpis :</t>
  </si>
  <si>
    <t>1,2)</t>
  </si>
  <si>
    <t>Pole wypełniane w przypadku znacznej rozbieżności w ocenie, dokonanej przez  Oceniającego 1 i 2.</t>
  </si>
  <si>
    <t xml:space="preserve">Odrzucenie projektu z powodu niespełnienia kryteriów dopuszczających ogólnych </t>
  </si>
  <si>
    <t>Odrzucenie projektu z powodu niespełnienia kryteriów dopuszczających sektorowych</t>
  </si>
  <si>
    <t xml:space="preserve">w tym EFRR: </t>
  </si>
  <si>
    <t>Wnioskowana kwota dofinansowania  :</t>
  </si>
  <si>
    <t>w tym EFRR:</t>
  </si>
  <si>
    <t>Wnioskowana kwota dofinansowania:</t>
  </si>
  <si>
    <t>Nazwa kryterium</t>
  </si>
  <si>
    <t>Czy wniosek o dofinansowanie zwrócono do oceny formalnej z uwagi na błędy formalne?</t>
  </si>
  <si>
    <t>Zwrot wniosku do oceny formalnej</t>
  </si>
  <si>
    <t>Liczba punktów uzyskanych przez projekt:</t>
  </si>
  <si>
    <t>Proponowana kwota dofinansowania PLN:</t>
  </si>
  <si>
    <t>KRYTERIA ROZSTRZYGAJĄCE</t>
  </si>
  <si>
    <t>1-4</t>
  </si>
  <si>
    <t>0-4</t>
  </si>
  <si>
    <t>3 EFEKTYWNA I ZIELONA ENERGIA</t>
  </si>
  <si>
    <t>Efektywność dofinansowania projektu</t>
  </si>
  <si>
    <t>0-1</t>
  </si>
  <si>
    <t>Rewitalizacyjny charakter projektu</t>
  </si>
  <si>
    <t>WYNIK OCENY MERYTORYCZNEJ
WNIOSKU O DOFINANSOWANIE PROJEKTU W RAMACH RPOWŚ 2014-2020</t>
  </si>
  <si>
    <t>4e promowanie strategii niskoemisyjnych dla wszystkich rodzajów terytoriów, w szczególności dla obszarów miejskich, w tym wspieranie zrównoważonej multimodalnej mobilności miejskiej i działań adaptacyjnych mających oddziaływanie łagodzące dla zmiany klimatu</t>
  </si>
  <si>
    <t xml:space="preserve">3.4 Strategia niskoemisyjna, wsparcie zrównoważonej multimodalnej mobilności miejskiej </t>
  </si>
  <si>
    <t xml:space="preserve">Zgodność projektu z dokumentami programowymi na lata 2014-2020 </t>
  </si>
  <si>
    <t xml:space="preserve">Zgodność projektu z obowiązującymi przepisami prawa oraz obowiązującymi wytycznymi </t>
  </si>
  <si>
    <t xml:space="preserve">Spójność dokumentacji projektowej </t>
  </si>
  <si>
    <t>Przy ocenie kryterium badana będzie w szczególności spójność pomiędzy Wnioskiem o dofinansowanie, a pozostałą dokumentacją aplikacyjną (tj. Studium wykonalności/Biznes plan, załączniki do Wniosku o dofinansowanie).</t>
  </si>
  <si>
    <t>Przy ocenie kryterium pod uwagę brana będzie w szczególności zgodność projektu z zapisami Umowy Partnerstwa, 
z zapisami RPOWŚ 2014-2020, z zapisami SZOOP 2014-2020 oraz z wymogami Regulaminu konkursu.</t>
  </si>
  <si>
    <t>Właściwie przygotowana analiza finansowa i/lub ekonomiczna projektu</t>
  </si>
  <si>
    <t>Przy ocenie projektu weryfikacji podlegać będzie w szczególności metodologia i poprawność sporządzenia analiz w oparciu o obowiązujące przepisy prawa w tym zakresie (np. m.in. Ustawa o rachunkowości) i wytyczne (m.in. wytyczne Ministra właściwego ds. rozwoju regionalnego w zakresie zagadnień związanych z przygotowaniem projektów inwestycyjnych, w tym projektów generujących dochód i projektów hybrydowych na lata 2014-2020, wytyczne IZ RPOWŚ na lata 2014-2020 w zakresie sporządzania studium wykonalności/biznes planu). W przypadku gdy wymagane będzie obliczenie wskaźników finansowych/ ekonomicznych sprawdzane będą m.in. realność i rzetelność przyjętych założeń  oraz poprawność obliczeń. Ponadto, badana będzie również trwałość finansowa Wnioskodawcy (również ewentualnych partnerów projektu) tj. m.in. czy Wnioskodawca/partnerzy posiadają środki finansowe na zrealizowanie i utrzymanie inwestycji w wymaganym okresie trwałości.</t>
  </si>
  <si>
    <t xml:space="preserve">Przy ocenie kryterium sprawdzane będzie w szczególności, czy projekt jest zgodny z obowiązującymi przepisami prawa odnoszącymi się do jego stosowania oraz wytycznymi Ministra właściwego ds. rozwoju regionalnego i wytycznymi Instytucji Zarządzającej RPOWŚ na lata 2014-2020. Przedmiotem analizy będzie zgodność podstawowych parametrów technicznych z obowiązującymi aktami prawnymi dotyczącymi realizowanej inwestycji oraz kwestie prawne związane z realizacją projektu np. własność gruntów/obiektów, posiadanie niezbędnych dokumentów/decyzji umożliwiających jego realizację (m.in. decyzje pozwolenia na budowę lub zgłoszenia robót budowlanych nie wymagających pozwolenia na budowę do których organ nie wniósł sprzeciwu), zgodność z branżowymi aktami prawnymi (w zależności od zakresu rzeczowego projektu) takimi jak np. Ustawa z 7 lipca 1994 r. Prawo budowlane, Rozporządzenie Ministra Infrastruktury z 12 kwietnia 2002 r. w sprawie warunków technicznych, jakim powinny odpowiadać budynki i ich usytuowanie, Rozporządzenie Ministra Transportu i Gospodarki Morskiej z 2 marca 1999 r. w sprawie warunków technicznych, jakim powinny odpowiadać drogi publiczne i ich usytuowanie, itp. </t>
  </si>
  <si>
    <t>Efektywność ekonomiczna projektu</t>
  </si>
  <si>
    <t xml:space="preserve">W kryterium sprawdzane będzie w szczególności, czy  przedsięwzięcie jest uzasadnione z ekonomicznego punktu widzenia. W przypadku projektów, dla których wymagane będzie obliczenie wskaźników ekonomicznych (ENPV, ERR, B/C) weryfikacja efektywności ekonomicznej projektu odbywać się będzie na podstawie wartości wymienionych powyżej wskaźników przy założeniu, że dla projektu efektywnego ekonomicznie:   
- wartość wskaźnika ENPV powinna być &gt; 0;  
 - wartość wskaźnika ERR powinna przewyższać przyjętą stopę dyskontową;
- relacja korzyści do kosztów (B/C) powinna być &gt; 1.               
W przypadku projektów, dla których nie jest możliwe oszacowanie ww. wskaźników, ocena kryterium  polegać będzie na rozstrzygnięciu, czy korzyści społeczne przekraczają koszty społeczne inwestycji i czy realizacja danego projektu stanowi dla społeczeństwa najkorzystniejszy wariant. Wówczas ocena dokonywana będzie na podstawie uproszczonej analizy jakościowej i ilościowej (np. sporządzonej w formie analizy wielokryterialnej lub opisu korzyści i kosztów społecznych). 
</t>
  </si>
  <si>
    <t xml:space="preserve">Właściwie ustalony/obliczony poziom dofinansowania z uwzględnieniem przepisów pomocy publicznej lub przepisów dot. projektów generujących dochód </t>
  </si>
  <si>
    <t xml:space="preserve">W przypadku projektów przewidujących wystąpienie pomocy publicznej weryfikowana będzie poprawność ustalenia wartości pomocy publicznej, w tym jej intensywności, w kontekście odpowiednich limitów obowiązujących w tym zakresie. W przypadku projektów generujących dochód weryfikowana będzie poprawność ustalenia wielkości dofinansowania, w szczególności prawidłowe obliczenie tzw. luki w finansowaniu lub zastosowanie tzw. stawek ryczałtowych. </t>
  </si>
  <si>
    <t>Potencjalna kwalifikowalność wydatków</t>
  </si>
  <si>
    <t xml:space="preserve">W kryterium badana będzie w szczególności potencjalna kwalifikowalność przedstawionych we wniosku aplikacyjnym wydatków. Analiza dotyczyć będzie zasadności przedstawionych w projekcie wydatków niezbędnych do osiągnięcia planowanych celów i rezultatów oraz ich kwalifikowalność w kontekście zgodności z zapisami stosownych dokumentów dotyczących kwalifikowalności (m.in. wytyczne Ministra właściwego ds. rozwoju regionalnego i wytyczne IZ RPOWŚ na lata 2014-2020). </t>
  </si>
  <si>
    <t xml:space="preserve">Adekwatność rodzaju wskaźników do typu projektu i realność ich wartości docelowych </t>
  </si>
  <si>
    <t>Poprawność przeprowadzenia procedury Oceny Oddziaływania na Środowisko (OOŚ)</t>
  </si>
  <si>
    <t xml:space="preserve">W kryterium badana będzie w szczególności adekwatność przedstawionych wskaźników do typu projektu, poprawność ich sformułowania, właściwy dobór do każdego zakresu rzeczowego. Analizie poddana zostanie również wiarygodność, osiągalność zakładanych wartości wskaźników, jak również to, czy w sposób kompleksowy opisują one zakres rzeczowy inwestycji i odzwierciedlają zakładane cele działania/priorytetu. </t>
  </si>
  <si>
    <t>W kryterium tym badana będzie w szczególności prawidłowość przeprowadzenia procedury OOŚ zgodnie 
z obowiązującymi przepisami prawa w tym zakresie (tj. m.in. Ustawą OOŚ, Ustawą Prawo ochrony środowiska, Ustawą Prawo wodne, Rozporządzeniem OOŚ).</t>
  </si>
  <si>
    <t>Efektywność energetyczna</t>
  </si>
  <si>
    <t>Stopień ograniczenia emisji CO2</t>
  </si>
  <si>
    <t xml:space="preserve">W kryterium sprawdzane będzie w szczególności, czy  przedsięwzięcie jest uzasadnione z ekonomicznego punktu widzenia. W przypadku projektów, dla których wymagane będzie obliczenie wskaźników ekonomicznych (ENPV, ERR, B/C) weryfikacja efektywności ekonomicznej projektu odbywać się będzie na podstawie wartości wymienionych powyżej wskaźników przy założeniu, że dla projektu efektywnego ekonomicznie:   
- wartość wskaźnika ENPV powinna być &gt; 0;  
 - wartość wskaźnika ERR powinna przewyższać przyjętą stopę dyskontową;
- relacja korzyści do kosztów (B/C) powinna być &gt; 1.               
W przypadku projektów, dla których nie jest możliwe oszacowanie ww. wskaźników, ocena kryterium  polegać będzie na rozstrzygnięciu, czy korzyści społeczne przekraczają koszty społeczne inwestycji i czy realizacja danego projektu stanowi dla społeczeństwa najkorzystniejszy wariant. Wówczas ocena dokonywana będzie na podstawie uproszczonej analizy jakościowej i ilościowej (np. sporządzonej w formie analizy wielokryterialnej lub opisu korzyści i kosztów społecznych). </t>
  </si>
  <si>
    <t>Przy ocenie kryterium sprawdzane będzie w szczególności, czy projekt jest zgodny z obowiązującymi przepisami prawa odnoszącymi się do jego stosowania oraz wytycznymi Ministra właściwego ds. rozwoju regionalnego i wytycznymi Instytucji Zarządzającej RPOWŚ na lata 2014-2020. Przedmiotem analizy będzie zgodność podstawowych parametrów technicznych z obowiązującymi aktami prawnymi dotyczącymi realizowanej inwestycji oraz kwestie prawne związane z realizacją projektu np. własność gruntów/obiektów, posiadanie niezbędnych dokumentów/decyzji umożliwiających jego realizację (m.in. decyzje pozwolenia na budowę lub zgłoszenia robót budowlanych nie wymagających pozwolenia na budowę do których organ nie wniósł sprzeciwu), zgodność z branżowymi aktami prawnymi (w zależności od zakresu rzeczowego projektu) takimi jak np. Ustawa z 7 lipca 1994 r. Prawo budowlane, Rozporządzenie Ministra Infrastruktury z 12 kwietnia 2002 r. w sprawie warunków technicznych, jakim powinny odpowiadać budynki i ich usytuowanie, Rozporządzenie Ministra Transportu i Gospodarki Morskiej z 2 marca 1999 r. w sprawie warunków technicznych, jakim powinny odpowiadać drogi publiczne i ich usytuowanie, itp.</t>
  </si>
  <si>
    <t xml:space="preserve">W przypadku uzyskania przez projekty, w wyniku oceny merytorycznej, jednakowej liczby punktów, o ich kolejności na liście rankingowej przesądza wyższa liczba punktów uzyskana w kolejnych kryteriach wskazanych jako rozstrzygające. W przypadku jednakowej liczby punktów uzyskanych w kryterium rozstrzygającym nr 1 decyduje liczba punktów uzyskana w kryterium nr 2. W przypadku jednakowej liczby punktów uzyskanych w kryterium nr 1 i 2 decyduje liczba punktów uzyskana w kryterium rozstrzygającym nr 3. </t>
  </si>
  <si>
    <t>Budowa lub modernizacja sieci ciepłowniczej oraz wymiana źródeł ciepła</t>
  </si>
  <si>
    <t>Zgodność z Planem Gospodarki Niskoemisyjnej dla danego obszaru</t>
  </si>
  <si>
    <t>Przy ocenie kryterium sprawdzane będzie czy projekt wynika i czy jest zgodny z Planem Gospodarki Niskoemisyjnej dla danego obszaru.</t>
  </si>
  <si>
    <t xml:space="preserve">Zgodność zastosowanych rozwiązań projektu z Dyrektywą 2009/125/WE 
z dnia 21 października 2009 r.
</t>
  </si>
  <si>
    <t>Kryterium weryfikuje użyte w projekcie rozwiązania do ogrzewana, które powinny charakteryzować się obowiązującym od końca 2020 r. minimalnym poziomem efektywności energetycznej i normami emisji zanieczyszczeń, które zostały określone w przepisach wykonawczych do dyrektywy 2009/125/WE z dnia 21 października 2009 r. oraz w Rozporządzeniu nr 813/2013 w sprawie wykonania w/w dyrektywy.</t>
  </si>
  <si>
    <t xml:space="preserve">Zdolność do adaptacji do zmian klimatu i reagowania na ryzyko powodziowe
(jeśli dotyczy)
</t>
  </si>
  <si>
    <t xml:space="preserve">Zdolność do reagowania i adaptacji do zmian klimatu (w szczególności w obszarze zagrożenia powodziowego). Wszelkie elementy infrastruktury zlokalizowane na obszarach zagrożonych powodzią (oceniana zgodnie z dyrektywą 2007/60/WE), powinny być zaprojektowane w sposób, który uwzględnia to ryzyko. Dokumentacja projektowa powinna wyraźnie wskazywać czy inwestycja ma wpływ na ryzyko powodziowe, a jeśli tak, to w jaki sposób zarządza się tym ryzykiem.
</t>
  </si>
  <si>
    <t>Zgodność projektu z Dyrektywą 2012/27/UE</t>
  </si>
  <si>
    <t xml:space="preserve">W przypadku nowych instalacji kogeneracji powinno zostać osiągnięte co najmniej 10% uzysku efektywności energetycznej w porównaniu do rozdzielonej produkcji energii cieplnej i elektrycznej przy zastosowaniu najlepszych dostępnych technologii. Ponadto wszelka przebudowa istniejących instalacji na wysokosprawną kogenerację musi skutkować redukcją CO2 o co najmniej 30% w porównaniu do istniejących instalacji. (Dyrektywa 2012/27/UE z 25.10.2012). Wymiana indywidualnego źródła ciepła na źródło opalane paliwem gazowym lub biomasą, może uzyskać  wsparcie  jedynie w przypadku, gdy podłączenie do sieci ciepłowniczej na danym obszarze nie jest uzasadnione ekonomicznie. Dodatkowo kotły muszą zostać wyposażone  w automatyczny podajnik paliwa i nie posiadać rusztu awaryjnego ani elementów umożliwiających jego zamontowanie.
</t>
  </si>
  <si>
    <t xml:space="preserve">Projekt nie dotyczy inwestycji ujętych w załączniku 1  Dyrektywy 2003/87/WE
</t>
  </si>
  <si>
    <t xml:space="preserve">W ramach RPO  nie będą  wspierane  inwestycje na rzecz redukcji emisji gazów cieplarnianych pochodzących z listy działań wymienionych w załączniku I do dyrektywy 2003/87/WE, w tym instalacji energetycznego spalania o nominalnej mocy cieplnej przekraczającej 20 MW.
</t>
  </si>
  <si>
    <t>Projekt nie przewiduje modernizacji lub instalacji urządzeń do produkcji energii zasilanych węglem</t>
  </si>
  <si>
    <t xml:space="preserve">W ramach działania nie będą wspierane projekty polegające na modernizacji lub instalacji urządzeń zasilanych węglem, nawet o wyższej efektywności. Nie będą również wspierane instalacje spalania wielopaliwowego i dedykowanego spalania wielopaliwowego.
</t>
  </si>
  <si>
    <t>Kryterium mierzone będzie ilorazem wartości dofinansowania oraz redukcji emisji CO2 (przedstawionej w dokumentacji aplikacyjnej i obliczonej z uwzględnieniem założeń zawartych w Programie Gospodarki Niskoemisyjnej). Największą liczbę punktów otrzymają projekty, które wykażą się najmniejszą wartością wskaźnika efektywności dofinansowania projektu (tzn. że jak najniższym kosztem środków unijnych zostanie osiągnięty jak największy efekt). Liczba punktów będzie zależna od osiągnięć wszystkich projektów w danym konkursie. Punktacja w ramach kryterium będzie przyznawana wg następujących zasad:  nr rankingowy każdego projektu na liście ułożonej według wielkości efektywności dofinansowania projektu (od najmniejszej do największej wartości wskaźnika) dzielimy przez liczbę projektów. W przypadku, gdy wynik zawiera się w przedziale: 
− 0 – 0,25 włącznie - projekt otrzymuje 4 punkty; 
− powyżej 0,25 – 0,5 włącznie - projekt otrzymuje 3 punkty;
− powyżej 0,5 – 0,75 włącznie - projekt otrzymuje 2 punkty; 
− powyżej 0,75 – 1 - projekt otrzymuje 1 punkt.
W przypadku, gdy ocenie podlegać będą mniej niż 4 projekty, najlepszy projekt otrzyma maksymalną liczbę punktów, a pozostałe odpowiednio mniej.</t>
  </si>
  <si>
    <t xml:space="preserve">Efekt ekologiczny </t>
  </si>
  <si>
    <t xml:space="preserve">Kryterium mierzone będzie długością wybudowanej/zmodernizowanej sieci. Najwyższą liczbę punktów otrzymają projekty o najdłuższej realizowanej w ramach projektu długości sieci. Liczba punktów będzie zależna od osiągnięć wszystkich projektów w danym konkursie. Punktacja w ramach kryterium będzie przyznawana wg następujących zasad: nr rankingowy każdego projektu na liście ułożonej malejąco wg długości planowanej do realizacji sieci, dzielimy przez liczbę projektów. W przypadku, gdy wynik zawiera się w przedziale: 
− 0 – 0,25 włącznie - projekt otrzymuje 4 punkty; 
− powyżej 0,25 – 0,5 włącznie - projekt otrzymuje 3 punkty, 
− powyżej 0,5 – 0,75 włącznie - projekt otrzymuje 2 punkty, 
− powyżej 0,75 – 1 - projekt otrzymuje 1 punkt 
W przypadku, gdy ocenie podlegać będą mniej niż 4 projekty, najlepszy projekt otrzyma maksymalną liczbę punktów, a pozostałe odpowiednio mniej. 
W przypadku gdy projekt nie zakłada modernizacji lub budowy sieci ciepłowniczej projekt otrzyma 0 punktów w tym kryterium.   
</t>
  </si>
  <si>
    <t xml:space="preserve">Najwyższą liczbę punktów otrzymają przedsięwzięcia, które wykażą najwyższą wartość wskaźnika (wyrażonego w procentach) dotyczącego zwiększenia sprawności układu cieplnego wynikającego 
z obniżenia strat energii na przesyle po wykonaniu modernizacji/budowy i/lub wartości wskaźnika potencjalnie wytworzonej mocy w MWh/MW. Punktacja w ramach kryterium będzie przyznawana wg następujących zasad: nr rankingowy każdego projektu na liście ułożonej według  efektywności energetycznej dzielimy przez liczbę projektów. W przypadku, gdy wynik zawiera się w przedziale: 
− 0 – 0,25 włącznie - projekt otrzymuje 4 punkty; 
− powyżej 0,25 – 0,5 włącznie - projekt otrzymuje 3 punkty, 
− powyżej 0,5 – 0,75 włącznie - projekt otrzymuje 2 punkty, 
− powyżej 0,75 – 1 - projekt otrzymuje 1 punkt 
W przypadku, gdy ocenie podlegać będą mniej niż 4 projekty, najlepszy projekt otrzyma maksymalną liczbę punktów, a pozostałe odpowiednio mniej. </t>
  </si>
  <si>
    <t>1-3</t>
  </si>
  <si>
    <t>Najwyższą liczbę punków otrzymają projekty, które wykażą się największą redukcją CO2 (%) w wyniku realizacji projektu na podstawie emisji unikniętej lub zredukowanej z uwzględnieniem wskaźników KOBiZE
Od 30 % do 45% - 1p.
Powyżej 45 % do 60 % - 2p.
Powyżej 60 % - 3p.</t>
  </si>
  <si>
    <t>Liczba osób objęta projektem</t>
  </si>
  <si>
    <t>1-5</t>
  </si>
  <si>
    <t xml:space="preserve">Wykorzystanie technologii  ograniczających emisję zanieczyszczeń do powietrza
</t>
  </si>
  <si>
    <t xml:space="preserve">Wykorzystanie technologii 
ograniczających emisję zanieczyszczeń do powietrza
</t>
  </si>
  <si>
    <t>Oceniane będzie uwzględnienie w projekcie rozwiązań technologicznych ograniczających emisję 
zanieczyszczeń do powietrza. 
PUNKTACJA:
1 p - projekt w swym zakresie przewiduje modernizację  źródeł ciepła,
2 p - projekt w swym zakresie przewiduje wymianę źródeł ciepła,
3 p- projekt w swym zakresie przewiduje wymianę bądź rozbudowę systemów zaopatrzenia w ciepło, 
4 p- projekt w swym zakresie przewiduje modernizację /wymianę źródeł ciepła wraz z wymianą bądź rozbudową systemów zaopatrzenia w ciepło
5 p- projekt w swym zakresie przewiduje modernizację /wymianę źródeł ciepła wraz z wymianą bądź rozbudową systemów zaopatrzenia w ciepło wykorzystujących OZE lub CHP</t>
  </si>
  <si>
    <t>Maksymalną liczbę punktów otrzymają projekty inwestycyjne, wynikające z Programu Rewitalizacji (PR) tzn. takie, które są lub zostaną zaplanowane w PR i ukierunkowane będą na osiągnięcie celów określonych w PR. W przypadku, gdy PR nie został jeszcze uchwalony, na podstawie oświadczenia wnioskodawcy. 
0 p. – projekt nie wspiera działań rewitalizacyjnych i nie został lub nie zostanie objęty PR (nie będzie realizowany na obszarze objętym PR)
1 p. – projekt jest powiązany z działaniami rewitalizacyjnymi i został lub zostanie objęty PR (będzie realizowany na obszarze objętym lub przewidzianym do objęcia PR)</t>
  </si>
  <si>
    <t>Najwyższą liczbę punktów otrzymają przedsięwzięcia, które obejmą swoim zasięgiem największą szacunkową liczbę osób korzystających rocznie z powstałej infrastruktury. Największą liczbę punktów otrzymają projekty, które przewidują największą liczbę osób korzystających rocznie z powstałej infrastruktury. Punktacja w ramach kryterium będzie przyznawana wg następujących zasad: nr rankingowy każdego projektu na liście ułożonej według  szacunkowej liczby osób dzielimy przez liczbę projektów. W przypadku, gdy wynik zawiera się w przedziale: 
− 0 – 0,25 włącznie - projekt otrzymuje 4 punkty; 
− powyżej 0,25 – 0,5 włącznie - projekt otrzymuje 3 punkty, 
− powyżej 0,5 – 0,75 włącznie - projekt otrzymuje 2 punkty, 
− powyżej 0,75 – 1 - projekt otrzymuje 1 punkt 
W przypadku, gdy ocenie podlegać będą mniej niż 4 projekty, najlepszy projekt otrzyma maksymalną liczbę punktów, a pozostałe odpowiednio mniej.</t>
  </si>
  <si>
    <t>Zdolność do reagowania i adaptacji do zmian klimatu (w szczególności w obszarze zagrożenia powodziowego). Wszelkie elementy infrastruktury zlokalizowane na obszarach zagrożonych powodzią (oceniana zgodnie z dyrektywą 2007/60/WE), powinny być zaprojektowane w sposób, który uwzględnia to ryzyko. Dokumentacja projektowa powinna wyraźnie wskazywać czy inwestycja ma wpływ na ryzyko powodziowe, a jeśli tak, to w jaki sposób zarządza się tym ryzykiem.</t>
  </si>
  <si>
    <t>W przypadku nowych instalacji kogeneracji powinno zostać osiągnięte co najmniej 10% uzysku efektywności energetycznej w porównaniu do rozdzielonej produkcji energii cieplnej i elektrycznej przy zastosowaniu najlepszych dostępnych technologii. Ponadto wszelka przebudowa istniejących instalacji na wysokosprawną kogenerację musi skutkować redukcją CO2 o co najmniej 30% w porównaniu do istniejących instalacji. (Dyrektywa 2012/27/UE z 25.10.2012). Wymiana indywidualnego źródła ciepła na źródło opalane paliwem gazowym lub biomasą, może uzyskać  wsparcie  jedynie w przypadku, gdy podłączenie do sieci ciepłowniczej na danym obszarze nie jest uzasadnione ekonomicznie. Dodatkowo kotły muszą zostać wyposażone  w automatyczny podajnik paliwa i nie posiadać rusztu awaryjnego ani elementów umożliwiających jego zamontowanie.</t>
  </si>
  <si>
    <t>W ramach RPO  nie będą  wspierane  inwestycje na rzecz redukcji emisji gazów cieplarnianych pochodzących z listy działań wymienionych w załączniku I do dyrektywy 2003/87/WE, w tym instalacji energetycznego spalania o nominalnej mocy cieplnej przekraczającej 20 MW.</t>
  </si>
  <si>
    <t xml:space="preserve">KRYTERIUM ROZSTZRYGAJĄCE NR 1. Efektywność dofinansowania projektu (kryterium punktowe nr 1).
KRYTERIUM ROZSTZRYGAJĄCE NR 2. Efekt ekologiczny (kryterium punktowe nr 2).
KRYTERIUM ROZSTZRYGAJĄCE NR 3. Efektywność energetyczna (kryterium punktowe nr 3).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</si>
</sst>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F800]dddd\,\ mmmm\ dd\,\ yyyy"/>
    <numFmt numFmtId="165" formatCode="yy"/>
    <numFmt numFmtId="166" formatCode="#,##0\."/>
    <numFmt numFmtId="167" formatCode="#,##0\ &quot;zł&quot;"/>
    <numFmt numFmtId="168" formatCode="#,##0.00\ &quot;zł&quot;"/>
    <numFmt numFmtId="169" formatCode="#,##0.0\ \p\k\t\."/>
  </numFmts>
  <fonts count="87">
    <font>
      <sz val="10"/>
      <name val="Arial"/>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0"/>
      <name val="Arial"/>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2"/>
      <name val="Times New Roman"/>
      <family val="1"/>
      <charset val="238"/>
    </font>
    <font>
      <sz val="11"/>
      <name val="Times New Roman"/>
      <family val="1"/>
      <charset val="238"/>
    </font>
    <font>
      <b/>
      <sz val="10"/>
      <name val="Arial"/>
      <family val="2"/>
      <charset val="238"/>
    </font>
    <font>
      <b/>
      <sz val="20"/>
      <name val="Times New Roman"/>
      <family val="1"/>
      <charset val="238"/>
    </font>
    <font>
      <sz val="16"/>
      <name val="Arial"/>
      <family val="2"/>
      <charset val="238"/>
    </font>
    <font>
      <b/>
      <sz val="24"/>
      <name val="Arial"/>
      <family val="2"/>
      <charset val="238"/>
    </font>
    <font>
      <u/>
      <sz val="10"/>
      <color indexed="12"/>
      <name val="Arial"/>
      <family val="2"/>
      <charset val="238"/>
    </font>
    <font>
      <sz val="16"/>
      <name val="Tahoma"/>
      <family val="2"/>
      <charset val="238"/>
    </font>
    <font>
      <sz val="36"/>
      <name val="Times New Roman"/>
      <family val="1"/>
      <charset val="238"/>
    </font>
    <font>
      <sz val="22"/>
      <name val="Arial"/>
      <family val="2"/>
      <charset val="238"/>
    </font>
    <font>
      <sz val="20"/>
      <name val="Arial"/>
      <family val="2"/>
      <charset val="238"/>
    </font>
    <font>
      <b/>
      <sz val="20"/>
      <name val="Arial"/>
      <family val="2"/>
      <charset val="238"/>
    </font>
    <font>
      <sz val="20"/>
      <name val="Times New Roman"/>
      <family val="1"/>
      <charset val="238"/>
    </font>
    <font>
      <sz val="24"/>
      <name val="Arial"/>
      <family val="2"/>
      <charset val="238"/>
    </font>
    <font>
      <sz val="10"/>
      <name val="Times New Roman"/>
      <family val="1"/>
      <charset val="238"/>
    </font>
    <font>
      <b/>
      <sz val="20"/>
      <name val="Tahoma"/>
      <family val="2"/>
      <charset val="238"/>
    </font>
    <font>
      <sz val="10"/>
      <name val="Calibri"/>
      <family val="2"/>
      <charset val="238"/>
      <scheme val="minor"/>
    </font>
    <font>
      <b/>
      <sz val="36"/>
      <name val="Calibri"/>
      <family val="2"/>
      <charset val="238"/>
      <scheme val="minor"/>
    </font>
    <font>
      <b/>
      <sz val="28"/>
      <name val="Calibri"/>
      <family val="2"/>
      <charset val="238"/>
      <scheme val="minor"/>
    </font>
    <font>
      <b/>
      <sz val="26"/>
      <name val="Calibri"/>
      <family val="2"/>
      <charset val="238"/>
      <scheme val="minor"/>
    </font>
    <font>
      <sz val="26"/>
      <name val="Calibri"/>
      <family val="2"/>
      <charset val="238"/>
      <scheme val="minor"/>
    </font>
    <font>
      <sz val="22"/>
      <name val="Calibri"/>
      <family val="2"/>
      <charset val="238"/>
      <scheme val="minor"/>
    </font>
    <font>
      <sz val="24"/>
      <name val="Calibri"/>
      <family val="2"/>
      <charset val="238"/>
      <scheme val="minor"/>
    </font>
    <font>
      <b/>
      <sz val="24"/>
      <name val="Calibri"/>
      <family val="2"/>
      <charset val="238"/>
      <scheme val="minor"/>
    </font>
    <font>
      <sz val="18"/>
      <name val="Calibri"/>
      <family val="2"/>
      <charset val="238"/>
      <scheme val="minor"/>
    </font>
    <font>
      <sz val="20"/>
      <name val="Calibri"/>
      <family val="2"/>
      <charset val="238"/>
      <scheme val="minor"/>
    </font>
    <font>
      <sz val="22"/>
      <color rgb="FFFF0000"/>
      <name val="Calibri"/>
      <family val="2"/>
      <charset val="238"/>
      <scheme val="minor"/>
    </font>
    <font>
      <b/>
      <sz val="20"/>
      <name val="Calibri"/>
      <family val="2"/>
      <charset val="238"/>
      <scheme val="minor"/>
    </font>
    <font>
      <b/>
      <sz val="22"/>
      <name val="Calibri"/>
      <family val="2"/>
      <charset val="238"/>
      <scheme val="minor"/>
    </font>
    <font>
      <sz val="11"/>
      <name val="Calibri"/>
      <family val="2"/>
      <charset val="238"/>
      <scheme val="minor"/>
    </font>
    <font>
      <b/>
      <sz val="14"/>
      <name val="Calibri"/>
      <family val="2"/>
      <charset val="238"/>
      <scheme val="minor"/>
    </font>
    <font>
      <sz val="36"/>
      <name val="Calibri"/>
      <family val="2"/>
      <charset val="238"/>
      <scheme val="minor"/>
    </font>
    <font>
      <b/>
      <sz val="26"/>
      <color rgb="FFFF0000"/>
      <name val="Calibri"/>
      <family val="2"/>
      <charset val="238"/>
      <scheme val="minor"/>
    </font>
    <font>
      <sz val="28"/>
      <name val="Calibri"/>
      <family val="2"/>
      <charset val="238"/>
      <scheme val="minor"/>
    </font>
    <font>
      <b/>
      <sz val="10"/>
      <name val="Calibri"/>
      <family val="2"/>
      <charset val="238"/>
      <scheme val="minor"/>
    </font>
    <font>
      <b/>
      <sz val="18"/>
      <name val="Calibri"/>
      <family val="2"/>
      <charset val="238"/>
      <scheme val="minor"/>
    </font>
    <font>
      <b/>
      <sz val="20"/>
      <color rgb="FFFF0000"/>
      <name val="Calibri"/>
      <family val="2"/>
      <charset val="238"/>
      <scheme val="minor"/>
    </font>
    <font>
      <b/>
      <sz val="18"/>
      <color rgb="FFFF0000"/>
      <name val="Calibri"/>
      <family val="2"/>
      <charset val="238"/>
      <scheme val="minor"/>
    </font>
    <font>
      <b/>
      <sz val="10"/>
      <color rgb="FFFF0000"/>
      <name val="Calibri"/>
      <family val="2"/>
      <charset val="238"/>
      <scheme val="minor"/>
    </font>
    <font>
      <b/>
      <vertAlign val="superscript"/>
      <sz val="22"/>
      <name val="Calibri"/>
      <family val="2"/>
      <charset val="238"/>
      <scheme val="minor"/>
    </font>
    <font>
      <b/>
      <vertAlign val="superscript"/>
      <sz val="36"/>
      <name val="Calibri"/>
      <family val="2"/>
      <charset val="238"/>
      <scheme val="minor"/>
    </font>
    <font>
      <b/>
      <vertAlign val="superscript"/>
      <sz val="28"/>
      <name val="Calibri"/>
      <family val="2"/>
      <charset val="238"/>
      <scheme val="minor"/>
    </font>
    <font>
      <vertAlign val="superscript"/>
      <sz val="24"/>
      <name val="Calibri"/>
      <family val="2"/>
      <charset val="238"/>
      <scheme val="minor"/>
    </font>
    <font>
      <vertAlign val="superscript"/>
      <sz val="22"/>
      <name val="Calibri"/>
      <family val="2"/>
      <charset val="238"/>
      <scheme val="minor"/>
    </font>
    <font>
      <b/>
      <sz val="22"/>
      <color rgb="FFFF0000"/>
      <name val="Calibri"/>
      <family val="2"/>
      <charset val="238"/>
      <scheme val="minor"/>
    </font>
    <font>
      <b/>
      <sz val="26"/>
      <color theme="1"/>
      <name val="Calibri"/>
      <family val="2"/>
      <charset val="238"/>
      <scheme val="minor"/>
    </font>
    <font>
      <b/>
      <sz val="22"/>
      <color indexed="8"/>
      <name val="Calibri"/>
      <family val="2"/>
      <charset val="238"/>
      <scheme val="minor"/>
    </font>
    <font>
      <b/>
      <sz val="22"/>
      <name val="Times New Roman"/>
      <family val="1"/>
      <charset val="238"/>
    </font>
    <font>
      <b/>
      <sz val="16"/>
      <name val="Calibri"/>
      <family val="2"/>
      <charset val="238"/>
      <scheme val="minor"/>
    </font>
    <font>
      <b/>
      <strike/>
      <sz val="20"/>
      <name val="Cambria"/>
      <family val="1"/>
      <charset val="238"/>
    </font>
    <font>
      <strike/>
      <sz val="10"/>
      <name val="Cambria"/>
      <family val="1"/>
      <charset val="238"/>
    </font>
    <font>
      <strike/>
      <sz val="20"/>
      <name val="Cambria"/>
      <family val="1"/>
      <charset val="238"/>
    </font>
    <font>
      <sz val="20"/>
      <name val="Cambria"/>
      <family val="1"/>
      <charset val="238"/>
    </font>
    <font>
      <b/>
      <strike/>
      <sz val="36"/>
      <name val="Cambria"/>
      <family val="1"/>
      <charset val="238"/>
    </font>
    <font>
      <b/>
      <strike/>
      <sz val="36"/>
      <name val="Calibri"/>
      <family val="2"/>
      <charset val="238"/>
      <scheme val="minor"/>
    </font>
    <font>
      <sz val="22"/>
      <name val="Cambria"/>
      <family val="1"/>
      <charset val="238"/>
    </font>
    <font>
      <b/>
      <u/>
      <sz val="22"/>
      <color indexed="8"/>
      <name val="Calibri"/>
      <family val="2"/>
      <charset val="238"/>
      <scheme val="minor"/>
    </font>
    <font>
      <sz val="36"/>
      <color indexed="8"/>
      <name val="Calibri"/>
      <family val="2"/>
      <charset val="238"/>
      <scheme val="minor"/>
    </font>
    <font>
      <sz val="22"/>
      <color indexed="8"/>
      <name val="Cambria"/>
      <family val="1"/>
      <charset val="238"/>
    </font>
    <font>
      <sz val="10"/>
      <name val="Cambria"/>
      <family val="1"/>
      <charset val="238"/>
    </font>
    <font>
      <b/>
      <sz val="26"/>
      <name val="Calibri"/>
      <family val="2"/>
      <charset val="238"/>
    </font>
    <font>
      <sz val="26"/>
      <name val="Calibri"/>
      <family val="2"/>
      <charset val="238"/>
    </font>
    <font>
      <b/>
      <sz val="14"/>
      <name val="Calibri"/>
      <family val="2"/>
      <charset val="238"/>
    </font>
    <font>
      <b/>
      <sz val="12"/>
      <name val="Calibri"/>
      <family val="2"/>
      <charset val="238"/>
    </font>
    <font>
      <sz val="24"/>
      <name val="Calibri"/>
      <family val="2"/>
      <charset val="238"/>
    </font>
    <font>
      <sz val="22"/>
      <name val="Calibri"/>
      <family val="2"/>
      <charset val="238"/>
    </font>
    <font>
      <sz val="21"/>
      <name val="Calibri"/>
      <family val="2"/>
      <charset val="23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8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thin">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double">
        <color indexed="64"/>
      </top>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style="thin">
        <color indexed="64"/>
      </left>
      <right/>
      <top/>
      <bottom/>
      <diagonal/>
    </border>
    <border>
      <left style="double">
        <color indexed="64"/>
      </left>
      <right/>
      <top style="double">
        <color indexed="64"/>
      </top>
      <bottom/>
      <diagonal/>
    </border>
    <border>
      <left style="double">
        <color indexed="64"/>
      </left>
      <right/>
      <top/>
      <bottom/>
      <diagonal/>
    </border>
    <border>
      <left/>
      <right style="double">
        <color auto="1"/>
      </right>
      <top/>
      <bottom/>
      <diagonal/>
    </border>
    <border>
      <left style="double">
        <color indexed="64"/>
      </left>
      <right/>
      <top/>
      <bottom style="double">
        <color indexed="64"/>
      </bottom>
      <diagonal/>
    </border>
    <border>
      <left/>
      <right style="thin">
        <color indexed="64"/>
      </right>
      <top/>
      <bottom style="double">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right style="medium">
        <color indexed="64"/>
      </right>
      <top/>
      <bottom/>
      <diagonal/>
    </border>
    <border>
      <left/>
      <right style="thin">
        <color indexed="64"/>
      </right>
      <top/>
      <bottom/>
      <diagonal/>
    </border>
    <border>
      <left style="double">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double">
        <color auto="1"/>
      </left>
      <right style="thin">
        <color indexed="64"/>
      </right>
      <top style="thin">
        <color auto="1"/>
      </top>
      <bottom style="thin">
        <color auto="1"/>
      </bottom>
      <diagonal/>
    </border>
    <border>
      <left style="thin">
        <color auto="1"/>
      </left>
      <right style="double">
        <color auto="1"/>
      </right>
      <top style="thin">
        <color auto="1"/>
      </top>
      <bottom style="double">
        <color indexed="64"/>
      </bottom>
      <diagonal/>
    </border>
    <border>
      <left style="thin">
        <color auto="1"/>
      </left>
      <right style="double">
        <color auto="1"/>
      </right>
      <top style="thin">
        <color auto="1"/>
      </top>
      <bottom style="thin">
        <color auto="1"/>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auto="1"/>
      </right>
      <top/>
      <bottom style="thin">
        <color auto="1"/>
      </bottom>
      <diagonal/>
    </border>
    <border>
      <left style="thin">
        <color indexed="64"/>
      </left>
      <right style="thin">
        <color indexed="64"/>
      </right>
      <top/>
      <bottom/>
      <diagonal/>
    </border>
    <border>
      <left style="double">
        <color indexed="64"/>
      </left>
      <right/>
      <top style="double">
        <color indexed="64"/>
      </top>
      <bottom style="thin">
        <color indexed="64"/>
      </bottom>
      <diagonal/>
    </border>
    <border>
      <left style="double">
        <color indexed="64"/>
      </left>
      <right/>
      <top style="thin">
        <color indexed="64"/>
      </top>
      <bottom style="double">
        <color indexed="64"/>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7" borderId="1" applyNumberFormat="0" applyAlignment="0" applyProtection="0"/>
    <xf numFmtId="0" fontId="5" fillId="20" borderId="2" applyNumberFormat="0" applyAlignment="0" applyProtection="0"/>
    <xf numFmtId="0" fontId="6" fillId="4" borderId="0" applyNumberFormat="0" applyBorder="0" applyAlignment="0" applyProtection="0"/>
    <xf numFmtId="0" fontId="26" fillId="0" borderId="0" applyNumberFormat="0" applyFill="0" applyBorder="0" applyAlignment="0" applyProtection="0">
      <alignment vertical="top"/>
      <protection locked="0"/>
    </xf>
    <xf numFmtId="0" fontId="7" fillId="0" borderId="3" applyNumberFormat="0" applyFill="0" applyAlignment="0" applyProtection="0"/>
    <xf numFmtId="0" fontId="8" fillId="21" borderId="4" applyNumberFormat="0" applyAlignment="0" applyProtection="0"/>
    <xf numFmtId="0" fontId="9" fillId="0" borderId="5"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0" fontId="12" fillId="22" borderId="0" applyNumberFormat="0" applyBorder="0" applyAlignment="0" applyProtection="0"/>
    <xf numFmtId="0" fontId="13" fillId="0" borderId="0"/>
    <xf numFmtId="0" fontId="14" fillId="20" borderId="1" applyNumberFormat="0" applyAlignment="0" applyProtection="0"/>
    <xf numFmtId="9" fontId="1" fillId="0" borderId="0" applyFon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 fillId="23" borderId="9" applyNumberFormat="0" applyFont="0" applyAlignment="0" applyProtection="0"/>
    <xf numFmtId="0" fontId="19" fillId="3" borderId="0" applyNumberFormat="0" applyBorder="0" applyAlignment="0" applyProtection="0"/>
  </cellStyleXfs>
  <cellXfs count="457">
    <xf numFmtId="0" fontId="0" fillId="0" borderId="0" xfId="0"/>
    <xf numFmtId="0" fontId="20" fillId="0" borderId="0" xfId="0" applyFont="1" applyAlignment="1">
      <alignment horizontal="justify"/>
    </xf>
    <xf numFmtId="0" fontId="0" fillId="0" borderId="0" xfId="0" applyBorder="1"/>
    <xf numFmtId="0" fontId="23" fillId="0" borderId="0" xfId="0" applyFont="1" applyAlignment="1">
      <alignment horizontal="center"/>
    </xf>
    <xf numFmtId="0" fontId="24" fillId="0" borderId="0" xfId="0" applyFont="1" applyAlignment="1">
      <alignment wrapText="1"/>
    </xf>
    <xf numFmtId="0" fontId="20" fillId="0" borderId="0" xfId="0" applyFont="1" applyAlignment="1">
      <alignment horizontal="left" vertical="center" indent="1"/>
    </xf>
    <xf numFmtId="0" fontId="0" fillId="0" borderId="0" xfId="0" applyAlignment="1">
      <alignment horizontal="center" vertical="top" wrapText="1"/>
    </xf>
    <xf numFmtId="0" fontId="27" fillId="0" borderId="0" xfId="0" applyFont="1" applyAlignment="1">
      <alignment horizontal="left" vertical="center" indent="1"/>
    </xf>
    <xf numFmtId="0" fontId="27" fillId="0" borderId="0" xfId="0" applyFont="1" applyAlignment="1">
      <alignment horizontal="left" indent="1"/>
    </xf>
    <xf numFmtId="0" fontId="32" fillId="0" borderId="0" xfId="0" applyFont="1" applyAlignment="1">
      <alignment horizontal="left" vertical="center" indent="1"/>
    </xf>
    <xf numFmtId="0" fontId="30" fillId="0" borderId="0" xfId="0" applyFont="1" applyAlignment="1">
      <alignment vertical="center"/>
    </xf>
    <xf numFmtId="165" fontId="25" fillId="0" borderId="0" xfId="0" applyNumberFormat="1" applyFont="1" applyAlignment="1">
      <alignment horizontal="left" vertical="center"/>
    </xf>
    <xf numFmtId="0" fontId="31" fillId="0" borderId="0" xfId="0" applyFont="1" applyAlignment="1">
      <alignment vertical="center"/>
    </xf>
    <xf numFmtId="0" fontId="33" fillId="0" borderId="0" xfId="0" applyFont="1"/>
    <xf numFmtId="0" fontId="29" fillId="0" borderId="0" xfId="0" applyFont="1" applyAlignment="1">
      <alignment horizontal="left" wrapText="1" indent="1"/>
    </xf>
    <xf numFmtId="0" fontId="34" fillId="0" borderId="0" xfId="0" applyFont="1" applyAlignment="1"/>
    <xf numFmtId="0" fontId="28" fillId="0" borderId="0" xfId="0" applyFont="1" applyFill="1" applyBorder="1" applyAlignment="1">
      <alignment horizontal="center" vertical="center" wrapText="1"/>
    </xf>
    <xf numFmtId="0" fontId="0" fillId="27" borderId="0" xfId="0" applyFill="1"/>
    <xf numFmtId="0" fontId="22" fillId="27" borderId="0" xfId="0" applyFont="1" applyFill="1"/>
    <xf numFmtId="0" fontId="31" fillId="0" borderId="0" xfId="0" applyFont="1" applyBorder="1"/>
    <xf numFmtId="0" fontId="31" fillId="0" borderId="0" xfId="0" applyFont="1"/>
    <xf numFmtId="0" fontId="35" fillId="0" borderId="0" xfId="0" applyFont="1"/>
    <xf numFmtId="0" fontId="36" fillId="0" borderId="0" xfId="0" applyFont="1" applyAlignment="1"/>
    <xf numFmtId="0" fontId="39" fillId="0" borderId="0" xfId="0" applyFont="1"/>
    <xf numFmtId="168" fontId="40" fillId="0" borderId="0" xfId="0" applyNumberFormat="1" applyFont="1" applyFill="1" applyAlignment="1"/>
    <xf numFmtId="0" fontId="40" fillId="0" borderId="0" xfId="0" applyFont="1" applyAlignment="1">
      <alignment horizontal="left" wrapText="1" indent="1"/>
    </xf>
    <xf numFmtId="0" fontId="36" fillId="0" borderId="0" xfId="0" applyFont="1"/>
    <xf numFmtId="0" fontId="40" fillId="0" borderId="0" xfId="0" applyFont="1"/>
    <xf numFmtId="0" fontId="40" fillId="0" borderId="0" xfId="0" applyFont="1" applyAlignment="1"/>
    <xf numFmtId="9" fontId="40" fillId="0" borderId="0" xfId="38" applyFont="1" applyAlignment="1">
      <alignment horizontal="center"/>
    </xf>
    <xf numFmtId="0" fontId="41" fillId="0" borderId="0" xfId="0" applyFont="1" applyAlignment="1">
      <alignment horizontal="left" indent="1"/>
    </xf>
    <xf numFmtId="9" fontId="40" fillId="0" borderId="0" xfId="38" applyNumberFormat="1" applyFont="1"/>
    <xf numFmtId="0" fontId="42" fillId="0" borderId="0" xfId="0" applyFont="1"/>
    <xf numFmtId="0" fontId="44" fillId="0" borderId="0" xfId="0" applyFont="1" applyAlignment="1"/>
    <xf numFmtId="0" fontId="41" fillId="0" borderId="0" xfId="0" applyFont="1" applyAlignment="1">
      <alignment horizontal="left" wrapText="1"/>
    </xf>
    <xf numFmtId="0" fontId="0" fillId="0" borderId="0" xfId="0" applyAlignment="1">
      <alignment vertical="center"/>
    </xf>
    <xf numFmtId="0" fontId="0" fillId="28" borderId="0" xfId="0" applyFill="1"/>
    <xf numFmtId="0" fontId="42" fillId="0" borderId="0" xfId="0" applyFont="1" applyAlignment="1"/>
    <xf numFmtId="0" fontId="41" fillId="0" borderId="0" xfId="0" applyFont="1" applyAlignment="1"/>
    <xf numFmtId="0" fontId="46" fillId="0" borderId="0" xfId="0" applyFont="1" applyAlignment="1">
      <alignment vertical="center"/>
    </xf>
    <xf numFmtId="0" fontId="46" fillId="0" borderId="0" xfId="0" applyFont="1" applyAlignment="1"/>
    <xf numFmtId="0" fontId="41" fillId="0" borderId="0" xfId="0" applyFont="1" applyAlignment="1">
      <alignment horizontal="right"/>
    </xf>
    <xf numFmtId="0" fontId="47" fillId="0" borderId="0" xfId="0" applyFont="1" applyAlignment="1">
      <alignment vertical="center"/>
    </xf>
    <xf numFmtId="165" fontId="43" fillId="0" borderId="0" xfId="0" applyNumberFormat="1" applyFont="1" applyAlignment="1">
      <alignment horizontal="left" vertical="center"/>
    </xf>
    <xf numFmtId="0" fontId="36" fillId="0" borderId="0" xfId="0" applyFont="1" applyAlignment="1">
      <alignment vertical="center"/>
    </xf>
    <xf numFmtId="0" fontId="47" fillId="0" borderId="0" xfId="0" applyFont="1" applyBorder="1" applyAlignment="1">
      <alignment horizontal="center" vertical="center"/>
    </xf>
    <xf numFmtId="0" fontId="47" fillId="0" borderId="12" xfId="0" applyFont="1" applyBorder="1" applyAlignment="1">
      <alignment horizontal="center" vertical="center" wrapText="1"/>
    </xf>
    <xf numFmtId="0" fontId="43" fillId="0" borderId="13" xfId="0" applyFont="1" applyBorder="1" applyAlignment="1">
      <alignment horizontal="center" vertical="center" wrapText="1"/>
    </xf>
    <xf numFmtId="0" fontId="43" fillId="0" borderId="14" xfId="0" applyFont="1" applyBorder="1" applyAlignment="1">
      <alignment horizontal="center" vertical="center" wrapText="1"/>
    </xf>
    <xf numFmtId="0" fontId="47" fillId="0" borderId="0" xfId="0" applyFont="1" applyBorder="1" applyAlignment="1">
      <alignment horizontal="center" vertical="center" wrapText="1"/>
    </xf>
    <xf numFmtId="0" fontId="45" fillId="0" borderId="0" xfId="0" applyFont="1" applyBorder="1" applyAlignment="1">
      <alignment vertical="center" wrapText="1"/>
    </xf>
    <xf numFmtId="0" fontId="43" fillId="0" borderId="0" xfId="0" applyFont="1" applyBorder="1" applyAlignment="1">
      <alignment horizontal="center" vertical="center" wrapText="1"/>
    </xf>
    <xf numFmtId="0" fontId="47" fillId="24" borderId="10" xfId="0" applyFont="1" applyFill="1" applyBorder="1" applyAlignment="1">
      <alignment horizontal="center" vertical="center" wrapText="1"/>
    </xf>
    <xf numFmtId="0" fontId="47" fillId="0" borderId="15" xfId="0" applyFont="1" applyBorder="1" applyAlignment="1">
      <alignment horizontal="center" vertical="center" wrapText="1"/>
    </xf>
    <xf numFmtId="0" fontId="41" fillId="0" borderId="0" xfId="0" applyFont="1" applyBorder="1" applyAlignment="1">
      <alignment horizontal="left" vertical="center" wrapText="1" indent="1"/>
    </xf>
    <xf numFmtId="0" fontId="22" fillId="28" borderId="0" xfId="0" applyFont="1" applyFill="1"/>
    <xf numFmtId="0" fontId="47" fillId="0" borderId="0" xfId="0" applyFont="1" applyAlignment="1">
      <alignment horizontal="center"/>
    </xf>
    <xf numFmtId="0" fontId="42" fillId="0" borderId="0" xfId="0" applyFont="1" applyAlignment="1">
      <alignment horizontal="center" wrapText="1"/>
    </xf>
    <xf numFmtId="0" fontId="37" fillId="0" borderId="0" xfId="0" applyFont="1" applyAlignment="1">
      <alignment vertical="center"/>
    </xf>
    <xf numFmtId="0" fontId="50" fillId="0" borderId="0" xfId="0" applyFont="1" applyAlignment="1"/>
    <xf numFmtId="0" fontId="53" fillId="0" borderId="0" xfId="0" applyFont="1" applyAlignment="1">
      <alignment vertical="center"/>
    </xf>
    <xf numFmtId="0" fontId="48" fillId="24" borderId="20" xfId="0" applyFont="1" applyFill="1" applyBorder="1" applyAlignment="1">
      <alignment horizontal="center" vertical="center" wrapText="1"/>
    </xf>
    <xf numFmtId="0" fontId="48" fillId="24" borderId="11" xfId="0" applyFont="1" applyFill="1" applyBorder="1" applyAlignment="1">
      <alignment horizontal="center" vertical="center" wrapText="1"/>
    </xf>
    <xf numFmtId="49" fontId="45" fillId="0" borderId="13" xfId="0" applyNumberFormat="1" applyFont="1" applyBorder="1" applyAlignment="1">
      <alignment horizontal="center" vertical="center" wrapText="1"/>
    </xf>
    <xf numFmtId="0" fontId="45" fillId="0" borderId="32" xfId="0" applyFont="1" applyBorder="1" applyAlignment="1">
      <alignment horizontal="center" vertical="center" wrapText="1"/>
    </xf>
    <xf numFmtId="0" fontId="47" fillId="0" borderId="32" xfId="0" applyFont="1" applyBorder="1" applyAlignment="1">
      <alignment horizontal="center" vertical="center" wrapText="1"/>
    </xf>
    <xf numFmtId="0" fontId="47" fillId="0" borderId="32" xfId="0" applyFont="1" applyFill="1" applyBorder="1" applyAlignment="1">
      <alignment horizontal="center" vertical="center" wrapText="1"/>
    </xf>
    <xf numFmtId="0" fontId="45" fillId="0" borderId="13" xfId="0" applyFont="1" applyBorder="1" applyAlignment="1">
      <alignment horizontal="center" vertical="center" wrapText="1"/>
    </xf>
    <xf numFmtId="0" fontId="47" fillId="0" borderId="13" xfId="0" applyFont="1" applyBorder="1" applyAlignment="1">
      <alignment horizontal="center" vertical="center" wrapText="1"/>
    </xf>
    <xf numFmtId="0" fontId="47" fillId="0" borderId="21" xfId="0" applyFont="1" applyFill="1" applyBorder="1" applyAlignment="1">
      <alignment horizontal="center" vertical="center" wrapText="1"/>
    </xf>
    <xf numFmtId="0" fontId="47" fillId="0" borderId="31" xfId="0" applyFont="1" applyBorder="1" applyAlignment="1">
      <alignment horizontal="center" vertical="center" wrapText="1"/>
    </xf>
    <xf numFmtId="0" fontId="47" fillId="0" borderId="17" xfId="0" applyFont="1" applyBorder="1" applyAlignment="1">
      <alignment horizontal="center" vertical="center" wrapText="1"/>
    </xf>
    <xf numFmtId="0" fontId="47" fillId="0" borderId="17" xfId="0" applyFont="1" applyFill="1" applyBorder="1" applyAlignment="1">
      <alignment horizontal="center" vertical="center" wrapText="1"/>
    </xf>
    <xf numFmtId="0" fontId="55" fillId="0" borderId="0" xfId="0" applyFont="1" applyBorder="1" applyAlignment="1">
      <alignment horizontal="center" vertical="center" wrapText="1"/>
    </xf>
    <xf numFmtId="0" fontId="55" fillId="0" borderId="0" xfId="0" applyFont="1" applyFill="1" applyBorder="1" applyAlignment="1">
      <alignment horizontal="center" vertical="center" wrapText="1"/>
    </xf>
    <xf numFmtId="168" fontId="41" fillId="0" borderId="0" xfId="0" applyNumberFormat="1" applyFont="1" applyFill="1" applyBorder="1" applyAlignment="1">
      <alignment horizontal="center" vertical="center"/>
    </xf>
    <xf numFmtId="167" fontId="41" fillId="0" borderId="0" xfId="0" applyNumberFormat="1" applyFont="1" applyAlignment="1">
      <alignment horizontal="center" vertical="center"/>
    </xf>
    <xf numFmtId="0" fontId="41" fillId="24" borderId="32" xfId="0" applyFont="1" applyFill="1" applyBorder="1" applyAlignment="1">
      <alignment horizontal="center" vertical="center" wrapText="1"/>
    </xf>
    <xf numFmtId="0" fontId="47" fillId="0" borderId="0" xfId="0" applyFont="1" applyBorder="1" applyAlignment="1">
      <alignment vertical="top" wrapText="1"/>
    </xf>
    <xf numFmtId="0" fontId="58" fillId="0" borderId="0" xfId="0" applyFont="1" applyAlignment="1">
      <alignment wrapText="1"/>
    </xf>
    <xf numFmtId="0" fontId="43" fillId="0" borderId="32" xfId="0" applyFont="1" applyBorder="1" applyAlignment="1">
      <alignment horizontal="center" vertical="center" wrapText="1"/>
    </xf>
    <xf numFmtId="0" fontId="41" fillId="0" borderId="0" xfId="0" applyFont="1" applyAlignment="1">
      <alignment horizontal="center" vertical="center" wrapText="1"/>
    </xf>
    <xf numFmtId="0" fontId="41" fillId="0" borderId="0" xfId="0" applyFont="1" applyAlignment="1">
      <alignment horizontal="left" vertical="center" indent="1"/>
    </xf>
    <xf numFmtId="0" fontId="41" fillId="0" borderId="0" xfId="0" applyFont="1" applyAlignment="1">
      <alignment horizontal="justify" vertical="center"/>
    </xf>
    <xf numFmtId="0" fontId="41" fillId="0" borderId="0" xfId="0" applyFont="1" applyAlignment="1">
      <alignment horizontal="center" vertical="center"/>
    </xf>
    <xf numFmtId="0" fontId="42" fillId="0" borderId="0" xfId="0" applyFont="1" applyBorder="1" applyAlignment="1">
      <alignment horizontal="center" wrapText="1"/>
    </xf>
    <xf numFmtId="0" fontId="54" fillId="0" borderId="0" xfId="0" applyFont="1" applyAlignment="1">
      <alignment horizontal="left" wrapText="1"/>
    </xf>
    <xf numFmtId="0" fontId="39" fillId="0" borderId="0" xfId="0" applyFont="1" applyAlignment="1"/>
    <xf numFmtId="0" fontId="36" fillId="0" borderId="13" xfId="0" applyFont="1" applyBorder="1" applyAlignment="1">
      <alignment wrapText="1"/>
    </xf>
    <xf numFmtId="0" fontId="36" fillId="0" borderId="11" xfId="0" applyFont="1" applyBorder="1" applyAlignment="1">
      <alignment wrapText="1"/>
    </xf>
    <xf numFmtId="0" fontId="47" fillId="0" borderId="0" xfId="0" applyFont="1"/>
    <xf numFmtId="0" fontId="57" fillId="0" borderId="0" xfId="0" applyFont="1" applyBorder="1" applyAlignment="1">
      <alignment horizontal="left" vertical="center" wrapText="1"/>
    </xf>
    <xf numFmtId="0" fontId="42" fillId="0" borderId="0" xfId="0" applyFont="1" applyBorder="1" applyAlignment="1">
      <alignment vertical="center" wrapText="1"/>
    </xf>
    <xf numFmtId="169" fontId="42" fillId="0" borderId="0" xfId="0" applyNumberFormat="1" applyFont="1" applyBorder="1" applyAlignment="1">
      <alignment horizontal="right" vertical="center" indent="1"/>
    </xf>
    <xf numFmtId="0" fontId="42" fillId="0" borderId="0" xfId="0" applyFont="1" applyBorder="1"/>
    <xf numFmtId="0" fontId="42" fillId="0" borderId="0" xfId="0" applyFont="1" applyBorder="1" applyAlignment="1">
      <alignment horizontal="justify" vertical="top" wrapText="1"/>
    </xf>
    <xf numFmtId="169" fontId="43" fillId="28" borderId="0" xfId="0" applyNumberFormat="1" applyFont="1" applyFill="1" applyBorder="1" applyAlignment="1">
      <alignment horizontal="right" vertical="center" indent="1"/>
    </xf>
    <xf numFmtId="0" fontId="42" fillId="0" borderId="0" xfId="0" applyFont="1" applyFill="1" applyBorder="1" applyAlignment="1">
      <alignment horizontal="justify" vertical="top" wrapText="1"/>
    </xf>
    <xf numFmtId="0" fontId="60" fillId="0" borderId="0" xfId="0" applyFont="1" applyBorder="1" applyAlignment="1">
      <alignment horizontal="left" vertical="center"/>
    </xf>
    <xf numFmtId="0" fontId="62" fillId="0" borderId="0" xfId="0" applyFont="1" applyFill="1" applyBorder="1" applyAlignment="1">
      <alignment horizontal="center"/>
    </xf>
    <xf numFmtId="0" fontId="42" fillId="0" borderId="0" xfId="0" applyFont="1" applyAlignment="1">
      <alignment vertical="center"/>
    </xf>
    <xf numFmtId="0" fontId="42" fillId="0" borderId="0" xfId="0" applyFont="1" applyAlignment="1">
      <alignment horizontal="left"/>
    </xf>
    <xf numFmtId="0" fontId="48" fillId="0" borderId="0" xfId="0" applyFont="1"/>
    <xf numFmtId="0" fontId="41" fillId="0" borderId="0" xfId="0" applyFont="1"/>
    <xf numFmtId="0" fontId="56" fillId="0" borderId="0" xfId="0" applyFont="1" applyAlignment="1">
      <alignment horizontal="right" vertical="top"/>
    </xf>
    <xf numFmtId="0" fontId="43" fillId="25" borderId="17" xfId="0" applyFont="1" applyFill="1" applyBorder="1" applyAlignment="1">
      <alignment horizontal="center" vertical="center" wrapText="1"/>
    </xf>
    <xf numFmtId="0" fontId="47" fillId="0" borderId="65" xfId="0" applyFont="1" applyBorder="1" applyAlignment="1">
      <alignment horizontal="center" vertical="center" wrapText="1"/>
    </xf>
    <xf numFmtId="0" fontId="47" fillId="0" borderId="61" xfId="0" applyFont="1" applyBorder="1" applyAlignment="1">
      <alignment horizontal="center" vertical="center" wrapText="1"/>
    </xf>
    <xf numFmtId="0" fontId="47" fillId="0" borderId="18" xfId="0" applyFont="1" applyBorder="1" applyAlignment="1">
      <alignment horizontal="center" vertical="center" wrapText="1"/>
    </xf>
    <xf numFmtId="0" fontId="39" fillId="0" borderId="0" xfId="0" applyFont="1" applyAlignment="1">
      <alignment horizontal="left"/>
    </xf>
    <xf numFmtId="0" fontId="44" fillId="0" borderId="0" xfId="0" applyFont="1" applyBorder="1" applyAlignment="1">
      <alignment horizontal="left" wrapText="1"/>
    </xf>
    <xf numFmtId="0" fontId="36" fillId="0" borderId="0" xfId="0" applyFont="1" applyAlignment="1">
      <alignment wrapText="1"/>
    </xf>
    <xf numFmtId="0" fontId="0" fillId="0" borderId="0" xfId="0" applyAlignment="1"/>
    <xf numFmtId="0" fontId="36" fillId="0" borderId="0" xfId="0" applyFont="1" applyAlignment="1">
      <alignment wrapText="1"/>
    </xf>
    <xf numFmtId="0" fontId="0" fillId="0" borderId="0" xfId="0" applyAlignment="1"/>
    <xf numFmtId="0" fontId="46" fillId="0" borderId="0" xfId="0" applyFont="1" applyBorder="1" applyAlignment="1">
      <alignment vertical="top" wrapText="1"/>
    </xf>
    <xf numFmtId="0" fontId="42" fillId="0" borderId="0" xfId="0" applyFont="1" applyAlignment="1">
      <alignment horizontal="center"/>
    </xf>
    <xf numFmtId="0" fontId="37" fillId="0" borderId="0" xfId="0" applyFont="1" applyBorder="1" applyAlignment="1">
      <alignment horizontal="center" vertical="center"/>
    </xf>
    <xf numFmtId="0" fontId="41" fillId="0" borderId="0" xfId="0" applyFont="1" applyAlignment="1">
      <alignment vertical="center"/>
    </xf>
    <xf numFmtId="0" fontId="49" fillId="0" borderId="0" xfId="0" applyFont="1" applyAlignment="1">
      <alignment horizontal="center" wrapText="1"/>
    </xf>
    <xf numFmtId="0" fontId="36" fillId="0" borderId="0" xfId="0" applyFont="1" applyAlignment="1">
      <alignment horizontal="center" wrapText="1"/>
    </xf>
    <xf numFmtId="0" fontId="0" fillId="0" borderId="0" xfId="0" applyAlignment="1">
      <alignment horizontal="center" wrapText="1"/>
    </xf>
    <xf numFmtId="0" fontId="47" fillId="0" borderId="13" xfId="0" applyFont="1" applyFill="1" applyBorder="1" applyAlignment="1">
      <alignment horizontal="center" vertical="center" wrapText="1"/>
    </xf>
    <xf numFmtId="49" fontId="42" fillId="0" borderId="0" xfId="0" applyNumberFormat="1" applyFont="1" applyAlignment="1"/>
    <xf numFmtId="0" fontId="36" fillId="0" borderId="0" xfId="0" applyFont="1" applyAlignment="1">
      <alignment wrapText="1"/>
    </xf>
    <xf numFmtId="0" fontId="48" fillId="0" borderId="0" xfId="0" applyFont="1" applyAlignment="1">
      <alignment vertical="center"/>
    </xf>
    <xf numFmtId="0" fontId="66" fillId="0" borderId="0" xfId="0" applyFont="1" applyAlignment="1">
      <alignment wrapText="1"/>
    </xf>
    <xf numFmtId="0" fontId="47" fillId="0" borderId="13" xfId="0" applyFont="1" applyFill="1" applyBorder="1" applyAlignment="1">
      <alignment horizontal="center" vertical="center" wrapText="1"/>
    </xf>
    <xf numFmtId="0" fontId="47" fillId="24" borderId="39" xfId="0" applyFont="1" applyFill="1" applyBorder="1" applyAlignment="1">
      <alignment horizontal="center" vertical="center" wrapText="1"/>
    </xf>
    <xf numFmtId="0" fontId="43" fillId="0" borderId="13" xfId="0" applyFont="1" applyBorder="1" applyAlignment="1">
      <alignment horizontal="center" vertical="center" wrapText="1"/>
    </xf>
    <xf numFmtId="0" fontId="45" fillId="0" borderId="0" xfId="0" applyFont="1" applyBorder="1" applyAlignment="1">
      <alignment horizontal="left" vertical="center" wrapText="1"/>
    </xf>
    <xf numFmtId="0" fontId="45" fillId="0" borderId="55" xfId="0" applyFont="1" applyBorder="1" applyAlignment="1">
      <alignment horizontal="left" vertical="center" wrapText="1"/>
    </xf>
    <xf numFmtId="0" fontId="47" fillId="0" borderId="10" xfId="0" applyFont="1" applyBorder="1" applyAlignment="1">
      <alignment horizontal="center" vertical="center" wrapText="1"/>
    </xf>
    <xf numFmtId="0" fontId="47" fillId="0" borderId="19" xfId="0" applyFont="1" applyBorder="1" applyAlignment="1">
      <alignment horizontal="center" vertical="center" wrapText="1"/>
    </xf>
    <xf numFmtId="0" fontId="47" fillId="0" borderId="0" xfId="0" applyFont="1" applyBorder="1" applyAlignment="1">
      <alignment horizontal="left" vertical="center" wrapText="1"/>
    </xf>
    <xf numFmtId="0" fontId="43" fillId="0" borderId="11" xfId="0" applyFont="1" applyBorder="1" applyAlignment="1">
      <alignment horizontal="center" vertical="center" wrapText="1"/>
    </xf>
    <xf numFmtId="0" fontId="43" fillId="0" borderId="33" xfId="0" applyFont="1" applyBorder="1" applyAlignment="1">
      <alignment horizontal="center" vertical="center" wrapText="1"/>
    </xf>
    <xf numFmtId="0" fontId="43" fillId="0" borderId="21" xfId="0" applyFont="1" applyBorder="1" applyAlignment="1">
      <alignment horizontal="center" vertical="center" wrapText="1"/>
    </xf>
    <xf numFmtId="0" fontId="43" fillId="0" borderId="69" xfId="0" applyFont="1" applyBorder="1" applyAlignment="1">
      <alignment horizontal="center" vertical="center" wrapText="1"/>
    </xf>
    <xf numFmtId="0" fontId="47" fillId="27" borderId="16" xfId="0" applyFont="1" applyFill="1" applyBorder="1" applyAlignment="1">
      <alignment horizontal="center" vertical="center"/>
    </xf>
    <xf numFmtId="0" fontId="48" fillId="27" borderId="48" xfId="0" applyFont="1" applyFill="1" applyBorder="1" applyAlignment="1">
      <alignment vertical="center"/>
    </xf>
    <xf numFmtId="0" fontId="48" fillId="27" borderId="49" xfId="0" applyFont="1" applyFill="1" applyBorder="1" applyAlignment="1">
      <alignment vertical="center"/>
    </xf>
    <xf numFmtId="0" fontId="48" fillId="27" borderId="17" xfId="0" applyFont="1" applyFill="1" applyBorder="1" applyAlignment="1">
      <alignment horizontal="center" vertical="center" wrapText="1"/>
    </xf>
    <xf numFmtId="0" fontId="48" fillId="27" borderId="66" xfId="0" applyFont="1" applyFill="1" applyBorder="1" applyAlignment="1">
      <alignment horizontal="center" vertical="center" wrapText="1"/>
    </xf>
    <xf numFmtId="0" fontId="47" fillId="27" borderId="16" xfId="0" applyFont="1" applyFill="1" applyBorder="1" applyAlignment="1">
      <alignment horizontal="center" vertical="center" wrapText="1"/>
    </xf>
    <xf numFmtId="0" fontId="43" fillId="0" borderId="70" xfId="0" applyFont="1" applyBorder="1" applyAlignment="1">
      <alignment horizontal="center" vertical="center" wrapText="1"/>
    </xf>
    <xf numFmtId="0" fontId="47" fillId="0" borderId="71" xfId="0" applyFont="1" applyBorder="1" applyAlignment="1">
      <alignment horizontal="center" vertical="center" wrapText="1"/>
    </xf>
    <xf numFmtId="0" fontId="0" fillId="0" borderId="57" xfId="0" applyBorder="1"/>
    <xf numFmtId="0" fontId="47" fillId="0" borderId="34" xfId="0" applyFont="1" applyBorder="1"/>
    <xf numFmtId="0" fontId="41" fillId="0" borderId="34" xfId="0" applyFont="1" applyBorder="1" applyAlignment="1">
      <alignment horizontal="left" vertical="center" wrapText="1" indent="1"/>
    </xf>
    <xf numFmtId="164" fontId="41" fillId="0" borderId="34" xfId="0" applyNumberFormat="1" applyFont="1" applyBorder="1" applyAlignment="1">
      <alignment vertical="center"/>
    </xf>
    <xf numFmtId="0" fontId="36" fillId="0" borderId="34" xfId="0" applyFont="1" applyBorder="1"/>
    <xf numFmtId="0" fontId="47" fillId="29" borderId="10" xfId="0" applyFont="1" applyFill="1" applyBorder="1" applyAlignment="1">
      <alignment horizontal="center" vertical="center" wrapText="1"/>
    </xf>
    <xf numFmtId="0" fontId="43" fillId="29" borderId="37" xfId="0" applyFont="1" applyFill="1" applyBorder="1" applyAlignment="1">
      <alignment horizontal="center" vertical="center" wrapText="1"/>
    </xf>
    <xf numFmtId="0" fontId="67" fillId="0" borderId="0" xfId="0" applyFont="1" applyAlignment="1">
      <alignment vertical="center"/>
    </xf>
    <xf numFmtId="0" fontId="69" fillId="0" borderId="0" xfId="0" applyFont="1" applyAlignment="1">
      <alignment wrapText="1"/>
    </xf>
    <xf numFmtId="0" fontId="41" fillId="0" borderId="0" xfId="0" applyFont="1" applyAlignment="1">
      <alignment wrapText="1"/>
    </xf>
    <xf numFmtId="0" fontId="70" fillId="0" borderId="0" xfId="0" applyFont="1"/>
    <xf numFmtId="0" fontId="71" fillId="0" borderId="0" xfId="0" applyFont="1" applyAlignment="1">
      <alignment horizontal="right"/>
    </xf>
    <xf numFmtId="0" fontId="71" fillId="0" borderId="0" xfId="0" applyFont="1" applyAlignment="1"/>
    <xf numFmtId="0" fontId="72" fillId="0" borderId="0" xfId="0" applyFont="1" applyAlignment="1"/>
    <xf numFmtId="0" fontId="71" fillId="0" borderId="0" xfId="0" applyFont="1"/>
    <xf numFmtId="0" fontId="73" fillId="28" borderId="0" xfId="0" applyFont="1" applyFill="1" applyBorder="1" applyAlignment="1">
      <alignment vertical="center" wrapText="1"/>
    </xf>
    <xf numFmtId="0" fontId="74" fillId="28" borderId="0" xfId="0" applyFont="1" applyFill="1" applyBorder="1" applyAlignment="1">
      <alignment vertical="center" wrapText="1"/>
    </xf>
    <xf numFmtId="0" fontId="72" fillId="28" borderId="0" xfId="0" applyFont="1" applyFill="1" applyBorder="1" applyAlignment="1"/>
    <xf numFmtId="0" fontId="72" fillId="28" borderId="0" xfId="0" applyFont="1" applyFill="1" applyBorder="1" applyAlignment="1">
      <alignment vertical="center"/>
    </xf>
    <xf numFmtId="0" fontId="72" fillId="28" borderId="0" xfId="0" applyFont="1" applyFill="1" applyBorder="1" applyAlignment="1">
      <alignment horizontal="center" vertical="center" wrapText="1"/>
    </xf>
    <xf numFmtId="0" fontId="75" fillId="28" borderId="0" xfId="0" applyFont="1" applyFill="1" applyBorder="1" applyAlignment="1">
      <alignment horizontal="center" vertical="center"/>
    </xf>
    <xf numFmtId="0" fontId="75" fillId="28" borderId="0" xfId="0" applyFont="1" applyFill="1" applyBorder="1" applyAlignment="1">
      <alignment vertical="center" wrapText="1"/>
    </xf>
    <xf numFmtId="0" fontId="75" fillId="28" borderId="0" xfId="0" applyFont="1" applyFill="1" applyBorder="1" applyAlignment="1">
      <alignment vertical="center"/>
    </xf>
    <xf numFmtId="0" fontId="41" fillId="28" borderId="0" xfId="0" applyFont="1" applyFill="1" applyBorder="1" applyAlignment="1">
      <alignment vertical="center" wrapText="1"/>
    </xf>
    <xf numFmtId="0" fontId="39" fillId="28" borderId="0" xfId="0" applyFont="1" applyFill="1" applyBorder="1" applyAlignment="1">
      <alignment vertical="center"/>
    </xf>
    <xf numFmtId="0" fontId="41" fillId="28" borderId="0" xfId="0" applyFont="1" applyFill="1" applyBorder="1" applyAlignment="1">
      <alignment vertical="center"/>
    </xf>
    <xf numFmtId="0" fontId="75" fillId="28" borderId="0" xfId="0" applyFont="1" applyFill="1" applyBorder="1" applyAlignment="1">
      <alignment horizontal="left" vertical="center" wrapText="1" indent="1"/>
    </xf>
    <xf numFmtId="0" fontId="77" fillId="28" borderId="0" xfId="0" applyFont="1" applyFill="1" applyBorder="1" applyAlignment="1">
      <alignment horizontal="center" vertical="center"/>
    </xf>
    <xf numFmtId="0" fontId="78" fillId="28" borderId="0" xfId="0" applyFont="1" applyFill="1" applyBorder="1" applyAlignment="1">
      <alignment horizontal="left" vertical="center" indent="4"/>
    </xf>
    <xf numFmtId="0" fontId="72" fillId="28" borderId="0" xfId="0" applyFont="1" applyFill="1" applyBorder="1"/>
    <xf numFmtId="0" fontId="48" fillId="28" borderId="0" xfId="0" applyFont="1" applyFill="1" applyBorder="1" applyAlignment="1">
      <alignment horizontal="left" vertical="center"/>
    </xf>
    <xf numFmtId="4" fontId="75" fillId="28" borderId="0" xfId="0" applyNumberFormat="1" applyFont="1" applyFill="1" applyBorder="1" applyAlignment="1">
      <alignment horizontal="left" vertical="center"/>
    </xf>
    <xf numFmtId="0" fontId="48" fillId="28" borderId="0" xfId="0" applyFont="1" applyFill="1" applyBorder="1" applyAlignment="1">
      <alignment vertical="center"/>
    </xf>
    <xf numFmtId="0" fontId="47" fillId="28" borderId="0" xfId="0" applyFont="1" applyFill="1" applyBorder="1" applyAlignment="1">
      <alignment horizontal="center" vertical="center"/>
    </xf>
    <xf numFmtId="0" fontId="47" fillId="28" borderId="0" xfId="0" applyFont="1" applyFill="1" applyBorder="1" applyAlignment="1">
      <alignment horizontal="center" vertical="center" wrapText="1"/>
    </xf>
    <xf numFmtId="0" fontId="0" fillId="28" borderId="0" xfId="0" applyFill="1" applyBorder="1"/>
    <xf numFmtId="167" fontId="46" fillId="0" borderId="0" xfId="0" applyNumberFormat="1" applyFont="1" applyAlignment="1">
      <alignment horizontal="center" vertical="center"/>
    </xf>
    <xf numFmtId="0" fontId="47" fillId="24" borderId="39" xfId="0" applyFont="1" applyFill="1" applyBorder="1" applyAlignment="1">
      <alignment horizontal="center" vertical="center" wrapText="1"/>
    </xf>
    <xf numFmtId="0" fontId="41" fillId="0" borderId="0" xfId="0" applyFont="1" applyAlignment="1">
      <alignment vertical="center"/>
    </xf>
    <xf numFmtId="0" fontId="56" fillId="0" borderId="0" xfId="0" applyFont="1" applyBorder="1" applyAlignment="1">
      <alignment horizontal="left" vertical="center" wrapText="1"/>
    </xf>
    <xf numFmtId="166" fontId="47" fillId="0" borderId="74" xfId="0" applyNumberFormat="1" applyFont="1" applyBorder="1" applyAlignment="1">
      <alignment horizontal="center" vertical="center" wrapText="1"/>
    </xf>
    <xf numFmtId="0" fontId="43" fillId="0" borderId="76" xfId="0" applyFont="1" applyBorder="1" applyAlignment="1">
      <alignment horizontal="center" vertical="top" wrapText="1"/>
    </xf>
    <xf numFmtId="0" fontId="43" fillId="0" borderId="75" xfId="0" applyFont="1" applyBorder="1" applyAlignment="1">
      <alignment horizontal="center" vertical="top" wrapText="1"/>
    </xf>
    <xf numFmtId="0" fontId="81" fillId="0" borderId="0" xfId="0" applyFont="1" applyAlignment="1">
      <alignment horizontal="justify"/>
    </xf>
    <xf numFmtId="0" fontId="48" fillId="24" borderId="61" xfId="0" applyFont="1" applyFill="1" applyBorder="1" applyAlignment="1">
      <alignment horizontal="center" vertical="center" wrapText="1"/>
    </xf>
    <xf numFmtId="0" fontId="43" fillId="0" borderId="69" xfId="0" applyFont="1" applyBorder="1" applyAlignment="1">
      <alignment horizontal="center" vertical="top" wrapText="1"/>
    </xf>
    <xf numFmtId="0" fontId="82" fillId="0" borderId="0" xfId="0" applyFont="1" applyAlignment="1">
      <alignment horizontal="center"/>
    </xf>
    <xf numFmtId="0" fontId="83" fillId="0" borderId="0" xfId="0" applyFont="1"/>
    <xf numFmtId="0" fontId="42" fillId="28" borderId="61" xfId="0" applyFont="1" applyFill="1" applyBorder="1" applyAlignment="1">
      <alignment vertical="center"/>
    </xf>
    <xf numFmtId="0" fontId="75" fillId="28" borderId="0" xfId="0" applyFont="1" applyFill="1" applyBorder="1" applyAlignment="1">
      <alignment horizontal="left" vertical="center"/>
    </xf>
    <xf numFmtId="0" fontId="79" fillId="28" borderId="0" xfId="0" applyFont="1" applyFill="1" applyBorder="1" applyAlignment="1">
      <alignment horizontal="left" vertical="center"/>
    </xf>
    <xf numFmtId="0" fontId="39" fillId="28" borderId="0" xfId="0" applyFont="1" applyFill="1" applyBorder="1" applyAlignment="1">
      <alignment horizontal="center" vertical="center"/>
    </xf>
    <xf numFmtId="0" fontId="72" fillId="28" borderId="0" xfId="0" applyFont="1" applyFill="1" applyBorder="1" applyAlignment="1">
      <alignment horizontal="center" vertical="center"/>
    </xf>
    <xf numFmtId="0" fontId="85" fillId="0" borderId="0" xfId="0" applyFont="1" applyAlignment="1">
      <alignment horizontal="justify" wrapText="1"/>
    </xf>
    <xf numFmtId="0" fontId="86" fillId="0" borderId="13" xfId="0" applyFont="1" applyBorder="1" applyAlignment="1">
      <alignment horizontal="left" vertical="center" wrapText="1"/>
    </xf>
    <xf numFmtId="0" fontId="86" fillId="0" borderId="20" xfId="0" applyFont="1" applyBorder="1" applyAlignment="1">
      <alignment horizontal="left" vertical="center" wrapText="1"/>
    </xf>
    <xf numFmtId="166" fontId="47" fillId="0" borderId="19" xfId="0" applyNumberFormat="1" applyFont="1" applyBorder="1" applyAlignment="1">
      <alignment horizontal="center" vertical="center" wrapText="1"/>
    </xf>
    <xf numFmtId="166" fontId="47" fillId="0" borderId="18" xfId="0" applyNumberFormat="1" applyFont="1" applyBorder="1" applyAlignment="1">
      <alignment horizontal="center" vertical="center" wrapText="1"/>
    </xf>
    <xf numFmtId="0" fontId="86" fillId="0" borderId="21" xfId="0" applyFont="1" applyBorder="1" applyAlignment="1">
      <alignment horizontal="center" vertical="center" wrapText="1"/>
    </xf>
    <xf numFmtId="0" fontId="86" fillId="0" borderId="67" xfId="0" applyFont="1" applyBorder="1" applyAlignment="1">
      <alignment horizontal="left" vertical="center" wrapText="1"/>
    </xf>
    <xf numFmtId="0" fontId="86" fillId="0" borderId="54" xfId="0" applyFont="1" applyBorder="1" applyAlignment="1">
      <alignment horizontal="left" vertical="center" wrapText="1"/>
    </xf>
    <xf numFmtId="0" fontId="86" fillId="0" borderId="79" xfId="0" applyFont="1" applyBorder="1" applyAlignment="1">
      <alignment horizontal="left" vertical="center" wrapText="1"/>
    </xf>
    <xf numFmtId="0" fontId="37" fillId="0" borderId="0" xfId="0" applyFont="1" applyBorder="1" applyAlignment="1">
      <alignment horizontal="center" vertical="center"/>
    </xf>
    <xf numFmtId="0" fontId="43" fillId="0" borderId="11" xfId="0" applyFont="1" applyBorder="1" applyAlignment="1">
      <alignment horizontal="center" vertical="center" wrapText="1"/>
    </xf>
    <xf numFmtId="0" fontId="0" fillId="0" borderId="0" xfId="0" applyAlignment="1">
      <alignment horizontal="center" wrapText="1"/>
    </xf>
    <xf numFmtId="0" fontId="49" fillId="0" borderId="0" xfId="0" applyFont="1" applyAlignment="1">
      <alignment horizontal="center" wrapText="1"/>
    </xf>
    <xf numFmtId="0" fontId="36" fillId="0" borderId="0" xfId="0" applyFont="1" applyAlignment="1">
      <alignment horizontal="center" wrapText="1"/>
    </xf>
    <xf numFmtId="0" fontId="41" fillId="0" borderId="0" xfId="0" applyFont="1" applyAlignment="1">
      <alignment vertical="center"/>
    </xf>
    <xf numFmtId="0" fontId="47" fillId="0" borderId="73" xfId="0" applyFont="1" applyFill="1" applyBorder="1" applyAlignment="1">
      <alignment horizontal="center" vertical="center" wrapText="1"/>
    </xf>
    <xf numFmtId="0" fontId="86" fillId="0" borderId="73" xfId="0" applyFont="1" applyBorder="1" applyAlignment="1">
      <alignment horizontal="left" vertical="center" wrapText="1"/>
    </xf>
    <xf numFmtId="167" fontId="46" fillId="0" borderId="0" xfId="0" applyNumberFormat="1" applyFont="1" applyAlignment="1">
      <alignment wrapText="1"/>
    </xf>
    <xf numFmtId="0" fontId="43" fillId="25" borderId="30" xfId="0" applyFont="1" applyFill="1" applyBorder="1" applyAlignment="1">
      <alignment horizontal="center" vertical="center" wrapText="1"/>
    </xf>
    <xf numFmtId="0" fontId="47" fillId="0" borderId="28" xfId="0" applyFont="1" applyBorder="1" applyAlignment="1">
      <alignment horizontal="center" vertical="center" wrapText="1"/>
    </xf>
    <xf numFmtId="0" fontId="43" fillId="0" borderId="11" xfId="0" applyFont="1" applyBorder="1" applyAlignment="1">
      <alignment horizontal="center" vertical="center" wrapText="1"/>
    </xf>
    <xf numFmtId="0" fontId="45" fillId="0" borderId="28" xfId="0" applyFont="1" applyBorder="1" applyAlignment="1">
      <alignment vertical="center" wrapText="1"/>
    </xf>
    <xf numFmtId="0" fontId="43" fillId="0" borderId="28" xfId="0" applyFont="1" applyBorder="1" applyAlignment="1">
      <alignment horizontal="center" vertical="center" wrapText="1"/>
    </xf>
    <xf numFmtId="0" fontId="40" fillId="0" borderId="58" xfId="0" applyFont="1" applyBorder="1" applyAlignment="1"/>
    <xf numFmtId="0" fontId="47" fillId="0" borderId="28" xfId="0" applyFont="1" applyBorder="1" applyAlignment="1">
      <alignment horizontal="center" vertical="center" wrapText="1"/>
    </xf>
    <xf numFmtId="0" fontId="41" fillId="0" borderId="0" xfId="0" applyFont="1" applyAlignment="1">
      <alignment vertical="center"/>
    </xf>
    <xf numFmtId="0" fontId="0" fillId="0" borderId="0" xfId="0" applyAlignment="1">
      <alignment horizontal="center" wrapText="1"/>
    </xf>
    <xf numFmtId="0" fontId="49" fillId="0" borderId="0" xfId="0" applyFont="1" applyAlignment="1">
      <alignment horizontal="center" wrapText="1"/>
    </xf>
    <xf numFmtId="0" fontId="36" fillId="0" borderId="0" xfId="0" applyFont="1" applyAlignment="1">
      <alignment horizontal="center" wrapText="1"/>
    </xf>
    <xf numFmtId="0" fontId="37" fillId="0" borderId="0" xfId="0" applyFont="1" applyBorder="1" applyAlignment="1">
      <alignment horizontal="center" vertical="center"/>
    </xf>
    <xf numFmtId="0" fontId="43" fillId="0" borderId="11" xfId="0" applyFont="1" applyBorder="1" applyAlignment="1">
      <alignment horizontal="center" vertical="center" wrapText="1"/>
    </xf>
    <xf numFmtId="0" fontId="47" fillId="28" borderId="10" xfId="0" applyFont="1" applyFill="1" applyBorder="1" applyAlignment="1">
      <alignment horizontal="center" vertical="center" wrapText="1"/>
    </xf>
    <xf numFmtId="0" fontId="48" fillId="28" borderId="32" xfId="0" applyFont="1" applyFill="1" applyBorder="1" applyAlignment="1">
      <alignment horizontal="center" vertical="center" wrapText="1"/>
    </xf>
    <xf numFmtId="0" fontId="48" fillId="28" borderId="37" xfId="0" applyFont="1" applyFill="1" applyBorder="1" applyAlignment="1">
      <alignment horizontal="center" vertical="center" wrapText="1"/>
    </xf>
    <xf numFmtId="0" fontId="47" fillId="28" borderId="74" xfId="0" applyFont="1" applyFill="1" applyBorder="1" applyAlignment="1">
      <alignment horizontal="center" vertical="center" wrapText="1"/>
    </xf>
    <xf numFmtId="0" fontId="48" fillId="28" borderId="73" xfId="0" applyFont="1" applyFill="1" applyBorder="1" applyAlignment="1">
      <alignment horizontal="center" vertical="center" wrapText="1"/>
    </xf>
    <xf numFmtId="0" fontId="48" fillId="28" borderId="76" xfId="0" applyFont="1" applyFill="1" applyBorder="1" applyAlignment="1">
      <alignment horizontal="center" vertical="center" wrapText="1"/>
    </xf>
    <xf numFmtId="0" fontId="47" fillId="0" borderId="72" xfId="0" applyFont="1" applyBorder="1" applyAlignment="1">
      <alignment horizontal="left" vertical="center" wrapText="1"/>
    </xf>
    <xf numFmtId="0" fontId="47" fillId="0" borderId="38" xfId="0" applyFont="1" applyBorder="1" applyAlignment="1">
      <alignment horizontal="left" vertical="center" wrapText="1"/>
    </xf>
    <xf numFmtId="0" fontId="68" fillId="0" borderId="77" xfId="0" applyFont="1" applyBorder="1" applyAlignment="1">
      <alignment horizontal="center" vertical="center" wrapText="1"/>
    </xf>
    <xf numFmtId="0" fontId="68" fillId="0" borderId="78" xfId="0" applyFont="1" applyBorder="1" applyAlignment="1">
      <alignment horizontal="center" vertical="center" wrapText="1"/>
    </xf>
    <xf numFmtId="0" fontId="43" fillId="29" borderId="32" xfId="0" applyFont="1" applyFill="1" applyBorder="1" applyAlignment="1">
      <alignment horizontal="center" vertical="center" wrapText="1"/>
    </xf>
    <xf numFmtId="0" fontId="48" fillId="29" borderId="32" xfId="0" applyFont="1" applyFill="1" applyBorder="1" applyAlignment="1">
      <alignment horizontal="center" vertical="center" wrapText="1"/>
    </xf>
    <xf numFmtId="0" fontId="47" fillId="0" borderId="11" xfId="0" applyFont="1" applyBorder="1" applyAlignment="1">
      <alignment horizontal="left" vertical="center" wrapText="1"/>
    </xf>
    <xf numFmtId="0" fontId="43" fillId="0" borderId="11" xfId="0" applyFont="1" applyBorder="1" applyAlignment="1">
      <alignment horizontal="center" vertical="center" wrapText="1"/>
    </xf>
    <xf numFmtId="0" fontId="47" fillId="0" borderId="25" xfId="0" applyFont="1" applyBorder="1" applyAlignment="1">
      <alignment vertical="center" wrapText="1"/>
    </xf>
    <xf numFmtId="0" fontId="47" fillId="0" borderId="38" xfId="0" applyFont="1" applyBorder="1" applyAlignment="1">
      <alignment vertical="center" wrapText="1"/>
    </xf>
    <xf numFmtId="10" fontId="68" fillId="0" borderId="77" xfId="0" applyNumberFormat="1" applyFont="1" applyBorder="1" applyAlignment="1">
      <alignment horizontal="center" vertical="center" wrapText="1"/>
    </xf>
    <xf numFmtId="0" fontId="68" fillId="0" borderId="78" xfId="0" applyNumberFormat="1" applyFont="1" applyBorder="1" applyAlignment="1">
      <alignment horizontal="center" vertical="center" wrapText="1"/>
    </xf>
    <xf numFmtId="0" fontId="45" fillId="28" borderId="77" xfId="0" applyFont="1" applyFill="1" applyBorder="1" applyAlignment="1">
      <alignment horizontal="left" vertical="center" wrapText="1"/>
    </xf>
    <xf numFmtId="0" fontId="45" fillId="28" borderId="25" xfId="0" applyFont="1" applyFill="1" applyBorder="1" applyAlignment="1">
      <alignment horizontal="left" vertical="center" wrapText="1"/>
    </xf>
    <xf numFmtId="0" fontId="45" fillId="28" borderId="38" xfId="0" applyFont="1" applyFill="1" applyBorder="1" applyAlignment="1">
      <alignment horizontal="left" vertical="center" wrapText="1"/>
    </xf>
    <xf numFmtId="0" fontId="47" fillId="28" borderId="77" xfId="0" applyFont="1" applyFill="1" applyBorder="1" applyAlignment="1">
      <alignment horizontal="left" vertical="center" wrapText="1"/>
    </xf>
    <xf numFmtId="0" fontId="47" fillId="28" borderId="38" xfId="0" applyFont="1" applyFill="1" applyBorder="1" applyAlignment="1">
      <alignment horizontal="left" vertical="center" wrapText="1"/>
    </xf>
    <xf numFmtId="0" fontId="48" fillId="24" borderId="40" xfId="0" applyFont="1" applyFill="1" applyBorder="1" applyAlignment="1">
      <alignment horizontal="center" vertical="center" wrapText="1"/>
    </xf>
    <xf numFmtId="0" fontId="48" fillId="24" borderId="34" xfId="0" applyFont="1" applyFill="1" applyBorder="1" applyAlignment="1">
      <alignment horizontal="center" vertical="center" wrapText="1"/>
    </xf>
    <xf numFmtId="0" fontId="47" fillId="0" borderId="20" xfId="0" applyFont="1" applyBorder="1" applyAlignment="1">
      <alignment horizontal="left" vertical="center" wrapText="1" indent="2"/>
    </xf>
    <xf numFmtId="0" fontId="43" fillId="0" borderId="20" xfId="0" applyFont="1" applyBorder="1" applyAlignment="1">
      <alignment horizontal="center" vertical="top" wrapText="1"/>
    </xf>
    <xf numFmtId="0" fontId="37" fillId="0" borderId="0" xfId="0" applyFont="1" applyBorder="1" applyAlignment="1">
      <alignment horizontal="center" vertical="center"/>
    </xf>
    <xf numFmtId="0" fontId="39" fillId="0" borderId="0" xfId="0" applyFont="1" applyBorder="1" applyAlignment="1">
      <alignment horizontal="center" vertical="center" wrapText="1"/>
    </xf>
    <xf numFmtId="0" fontId="48" fillId="27" borderId="48" xfId="0" applyFont="1" applyFill="1" applyBorder="1" applyAlignment="1">
      <alignment horizontal="center" vertical="center" wrapText="1"/>
    </xf>
    <xf numFmtId="0" fontId="48" fillId="27" borderId="28" xfId="0" applyFont="1" applyFill="1" applyBorder="1" applyAlignment="1">
      <alignment horizontal="center" vertical="center" wrapText="1"/>
    </xf>
    <xf numFmtId="0" fontId="48" fillId="27" borderId="49" xfId="0" applyFont="1" applyFill="1" applyBorder="1" applyAlignment="1">
      <alignment horizontal="center" vertical="center" wrapText="1"/>
    </xf>
    <xf numFmtId="0" fontId="47" fillId="0" borderId="35" xfId="0" applyFont="1" applyBorder="1" applyAlignment="1">
      <alignment horizontal="left" vertical="center" wrapText="1"/>
    </xf>
    <xf numFmtId="0" fontId="47" fillId="0" borderId="36" xfId="0" applyFont="1" applyBorder="1" applyAlignment="1">
      <alignment horizontal="left" vertical="center" wrapText="1"/>
    </xf>
    <xf numFmtId="0" fontId="45" fillId="0" borderId="67" xfId="0" applyFont="1" applyBorder="1" applyAlignment="1">
      <alignment horizontal="left" vertical="center" wrapText="1"/>
    </xf>
    <xf numFmtId="0" fontId="45" fillId="0" borderId="54" xfId="0" applyFont="1" applyBorder="1" applyAlignment="1">
      <alignment horizontal="left" vertical="center" wrapText="1"/>
    </xf>
    <xf numFmtId="0" fontId="45" fillId="0" borderId="68" xfId="0" applyFont="1" applyBorder="1" applyAlignment="1">
      <alignment horizontal="left" vertical="center" wrapText="1"/>
    </xf>
    <xf numFmtId="0" fontId="47" fillId="27" borderId="48" xfId="0" applyFont="1" applyFill="1" applyBorder="1" applyAlignment="1">
      <alignment horizontal="center" vertical="center" wrapText="1"/>
    </xf>
    <xf numFmtId="0" fontId="47" fillId="27" borderId="49" xfId="0" applyFont="1" applyFill="1" applyBorder="1" applyAlignment="1">
      <alignment horizontal="center" vertical="center" wrapText="1"/>
    </xf>
    <xf numFmtId="0" fontId="45" fillId="28" borderId="32" xfId="0" applyFont="1" applyFill="1" applyBorder="1" applyAlignment="1">
      <alignment horizontal="left" vertical="center" wrapText="1"/>
    </xf>
    <xf numFmtId="0" fontId="45" fillId="0" borderId="73" xfId="0" applyFont="1" applyBorder="1" applyAlignment="1">
      <alignment horizontal="left" vertical="center" wrapText="1"/>
    </xf>
    <xf numFmtId="0" fontId="45" fillId="0" borderId="11" xfId="0" applyFont="1" applyBorder="1" applyAlignment="1">
      <alignment horizontal="left" vertical="center" wrapText="1"/>
    </xf>
    <xf numFmtId="0" fontId="47" fillId="0" borderId="73" xfId="0" applyFont="1" applyBorder="1" applyAlignment="1">
      <alignment horizontal="left" vertical="center" wrapText="1"/>
    </xf>
    <xf numFmtId="0" fontId="47" fillId="0" borderId="31" xfId="0" applyFont="1" applyBorder="1" applyAlignment="1">
      <alignment horizontal="left" vertical="center" wrapText="1"/>
    </xf>
    <xf numFmtId="0" fontId="45" fillId="0" borderId="31" xfId="0" applyFont="1" applyBorder="1" applyAlignment="1">
      <alignment horizontal="left" vertical="center" wrapText="1"/>
    </xf>
    <xf numFmtId="0" fontId="45" fillId="0" borderId="25" xfId="0" applyFont="1" applyBorder="1" applyAlignment="1">
      <alignment horizontal="left" vertical="center" wrapText="1"/>
    </xf>
    <xf numFmtId="0" fontId="45" fillId="0" borderId="38" xfId="0" applyFont="1" applyBorder="1" applyAlignment="1">
      <alignment horizontal="left" vertical="center" wrapText="1"/>
    </xf>
    <xf numFmtId="0" fontId="47" fillId="0" borderId="46" xfId="0" applyFont="1" applyBorder="1" applyAlignment="1">
      <alignment horizontal="left" vertical="center" wrapText="1"/>
    </xf>
    <xf numFmtId="0" fontId="47" fillId="0" borderId="47" xfId="0" applyFont="1" applyBorder="1" applyAlignment="1">
      <alignment horizontal="left" vertical="center" wrapText="1"/>
    </xf>
    <xf numFmtId="0" fontId="45" fillId="0" borderId="46" xfId="0" applyFont="1" applyBorder="1" applyAlignment="1">
      <alignment horizontal="left" vertical="center" wrapText="1"/>
    </xf>
    <xf numFmtId="0" fontId="45" fillId="0" borderId="62" xfId="0" applyFont="1" applyBorder="1" applyAlignment="1">
      <alignment horizontal="left" vertical="center" wrapText="1"/>
    </xf>
    <xf numFmtId="0" fontId="45" fillId="0" borderId="47" xfId="0" applyFont="1" applyBorder="1" applyAlignment="1">
      <alignment horizontal="left" vertical="center" wrapText="1"/>
    </xf>
    <xf numFmtId="0" fontId="37" fillId="0" borderId="35"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24" xfId="0" applyFont="1" applyBorder="1" applyAlignment="1">
      <alignment horizontal="center" vertical="center" wrapText="1"/>
    </xf>
    <xf numFmtId="0" fontId="39" fillId="0" borderId="51" xfId="0" applyFont="1" applyBorder="1" applyAlignment="1">
      <alignment horizontal="center" vertical="center" wrapText="1"/>
    </xf>
    <xf numFmtId="0" fontId="39" fillId="0" borderId="52" xfId="0" applyFont="1" applyBorder="1" applyAlignment="1">
      <alignment horizontal="center" vertical="center" wrapText="1"/>
    </xf>
    <xf numFmtId="0" fontId="39" fillId="0" borderId="53" xfId="0" applyFont="1" applyBorder="1" applyAlignment="1">
      <alignment horizontal="center" vertical="center" wrapText="1"/>
    </xf>
    <xf numFmtId="0" fontId="47" fillId="28" borderId="32" xfId="0" applyFont="1" applyFill="1" applyBorder="1" applyAlignment="1">
      <alignment horizontal="left" vertical="center" wrapText="1"/>
    </xf>
    <xf numFmtId="0" fontId="47" fillId="28" borderId="74" xfId="0" applyFont="1" applyFill="1" applyBorder="1" applyAlignment="1">
      <alignment horizontal="center" vertical="center" wrapText="1"/>
    </xf>
    <xf numFmtId="0" fontId="47" fillId="28" borderId="15" xfId="0" applyFont="1" applyFill="1" applyBorder="1" applyAlignment="1">
      <alignment horizontal="center" vertical="center" wrapText="1"/>
    </xf>
    <xf numFmtId="0" fontId="48" fillId="28" borderId="73" xfId="0" applyFont="1" applyFill="1" applyBorder="1" applyAlignment="1">
      <alignment horizontal="center" vertical="center" wrapText="1"/>
    </xf>
    <xf numFmtId="0" fontId="48" fillId="28" borderId="11" xfId="0" applyFont="1" applyFill="1" applyBorder="1" applyAlignment="1">
      <alignment horizontal="center" vertical="center" wrapText="1"/>
    </xf>
    <xf numFmtId="0" fontId="48" fillId="28" borderId="76" xfId="0" applyFont="1" applyFill="1" applyBorder="1" applyAlignment="1">
      <alignment horizontal="center" vertical="center" wrapText="1"/>
    </xf>
    <xf numFmtId="0" fontId="48" fillId="28" borderId="7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8" fillId="0" borderId="0" xfId="0" applyFont="1" applyFill="1" applyBorder="1" applyAlignment="1">
      <alignment horizontal="left" vertical="center" wrapText="1"/>
    </xf>
    <xf numFmtId="0" fontId="38" fillId="0" borderId="0" xfId="0" applyFont="1" applyAlignment="1">
      <alignment horizontal="left" vertical="center"/>
    </xf>
    <xf numFmtId="166" fontId="39" fillId="0" borderId="0" xfId="0" applyNumberFormat="1" applyFont="1" applyAlignment="1">
      <alignment horizontal="left" vertical="center"/>
    </xf>
    <xf numFmtId="0" fontId="39" fillId="0" borderId="0" xfId="0" applyFont="1" applyAlignment="1">
      <alignment horizontal="left" vertical="center"/>
    </xf>
    <xf numFmtId="168" fontId="40" fillId="0" borderId="0" xfId="0" applyNumberFormat="1" applyFont="1" applyFill="1" applyBorder="1" applyAlignment="1">
      <alignment horizontal="right"/>
    </xf>
    <xf numFmtId="2" fontId="43" fillId="0" borderId="0" xfId="0" applyNumberFormat="1" applyFont="1" applyFill="1" applyAlignment="1">
      <alignment horizontal="center" vertical="center"/>
    </xf>
    <xf numFmtId="0" fontId="43" fillId="0" borderId="0" xfId="0" applyNumberFormat="1" applyFont="1" applyFill="1" applyAlignment="1">
      <alignment horizontal="center" vertical="center"/>
    </xf>
    <xf numFmtId="0" fontId="39" fillId="0" borderId="0" xfId="0" applyFont="1" applyAlignment="1">
      <alignment horizontal="left" vertical="center" wrapText="1"/>
    </xf>
    <xf numFmtId="0" fontId="39" fillId="0" borderId="0" xfId="0" applyFont="1" applyAlignment="1">
      <alignment horizontal="left"/>
    </xf>
    <xf numFmtId="0" fontId="40" fillId="0" borderId="0" xfId="0" applyFont="1" applyAlignment="1">
      <alignment horizontal="center" vertical="center" wrapText="1"/>
    </xf>
    <xf numFmtId="0" fontId="36" fillId="0" borderId="0" xfId="0" applyFont="1" applyAlignment="1">
      <alignment horizontal="center" vertical="center" wrapText="1"/>
    </xf>
    <xf numFmtId="0" fontId="49" fillId="0" borderId="34" xfId="0" applyFont="1" applyBorder="1" applyAlignment="1">
      <alignment horizontal="center" vertical="center" wrapText="1"/>
    </xf>
    <xf numFmtId="0" fontId="36" fillId="0" borderId="34" xfId="0" applyFont="1" applyBorder="1" applyAlignment="1">
      <alignment horizontal="center" vertical="center" wrapText="1"/>
    </xf>
    <xf numFmtId="0" fontId="41" fillId="0" borderId="34" xfId="0" applyFont="1" applyBorder="1" applyAlignment="1">
      <alignment horizontal="center" vertical="top" wrapText="1"/>
    </xf>
    <xf numFmtId="0" fontId="41" fillId="0" borderId="0" xfId="0" applyFont="1" applyBorder="1" applyAlignment="1">
      <alignment horizontal="center" vertical="top" wrapText="1"/>
    </xf>
    <xf numFmtId="0" fontId="47" fillId="0" borderId="77" xfId="0" applyFont="1" applyBorder="1" applyAlignment="1">
      <alignment horizontal="left" vertical="center" wrapText="1"/>
    </xf>
    <xf numFmtId="0" fontId="45" fillId="0" borderId="77" xfId="0" applyFont="1" applyBorder="1" applyAlignment="1">
      <alignment horizontal="left" vertical="center" wrapText="1"/>
    </xf>
    <xf numFmtId="0" fontId="86" fillId="0" borderId="77" xfId="0" applyFont="1" applyBorder="1" applyAlignment="1">
      <alignment horizontal="left" vertical="center" wrapText="1"/>
    </xf>
    <xf numFmtId="0" fontId="86" fillId="0" borderId="25" xfId="0" applyFont="1" applyBorder="1" applyAlignment="1">
      <alignment horizontal="left" vertical="center" wrapText="1"/>
    </xf>
    <xf numFmtId="0" fontId="86" fillId="0" borderId="78" xfId="0" applyFont="1" applyBorder="1" applyAlignment="1">
      <alignment horizontal="left" vertical="center" wrapText="1"/>
    </xf>
    <xf numFmtId="0" fontId="48" fillId="24" borderId="40" xfId="0" applyFont="1" applyFill="1" applyBorder="1" applyAlignment="1">
      <alignment horizontal="center" vertical="center"/>
    </xf>
    <xf numFmtId="0" fontId="48" fillId="24" borderId="34" xfId="0" applyFont="1" applyFill="1" applyBorder="1" applyAlignment="1">
      <alignment horizontal="center" vertical="center"/>
    </xf>
    <xf numFmtId="0" fontId="48" fillId="24" borderId="50" xfId="0" applyFont="1" applyFill="1" applyBorder="1" applyAlignment="1">
      <alignment horizontal="center" vertical="center"/>
    </xf>
    <xf numFmtId="0" fontId="47" fillId="0" borderId="32" xfId="0" applyFont="1" applyBorder="1" applyAlignment="1">
      <alignment horizontal="left" vertical="center" wrapText="1" indent="2"/>
    </xf>
    <xf numFmtId="0" fontId="43" fillId="0" borderId="35" xfId="0" applyFont="1" applyBorder="1" applyAlignment="1">
      <alignment horizontal="center" vertical="top" wrapText="1"/>
    </xf>
    <xf numFmtId="0" fontId="43" fillId="0" borderId="36" xfId="0" applyFont="1" applyBorder="1" applyAlignment="1">
      <alignment horizontal="center" vertical="top" wrapText="1"/>
    </xf>
    <xf numFmtId="0" fontId="48" fillId="24" borderId="45" xfId="0" applyFont="1" applyFill="1" applyBorder="1" applyAlignment="1">
      <alignment horizontal="center" vertical="center" wrapText="1"/>
    </xf>
    <xf numFmtId="0" fontId="48" fillId="24" borderId="30" xfId="0" applyFont="1" applyFill="1" applyBorder="1" applyAlignment="1">
      <alignment horizontal="center" vertical="center" wrapText="1"/>
    </xf>
    <xf numFmtId="0" fontId="48" fillId="24" borderId="35" xfId="0" applyFont="1" applyFill="1" applyBorder="1" applyAlignment="1">
      <alignment horizontal="center" vertical="center" wrapText="1"/>
    </xf>
    <xf numFmtId="0" fontId="48" fillId="24" borderId="36" xfId="0" applyFont="1" applyFill="1" applyBorder="1" applyAlignment="1">
      <alignment horizontal="center" vertical="center" wrapText="1"/>
    </xf>
    <xf numFmtId="0" fontId="48" fillId="24" borderId="41" xfId="0" applyFont="1" applyFill="1" applyBorder="1" applyAlignment="1">
      <alignment horizontal="center" vertical="center" wrapText="1"/>
    </xf>
    <xf numFmtId="0" fontId="48" fillId="24" borderId="42" xfId="0" applyFont="1" applyFill="1" applyBorder="1" applyAlignment="1">
      <alignment horizontal="center" vertical="center" wrapText="1"/>
    </xf>
    <xf numFmtId="0" fontId="48" fillId="24" borderId="43" xfId="0" applyFont="1" applyFill="1" applyBorder="1" applyAlignment="1">
      <alignment horizontal="center" vertical="center" wrapText="1"/>
    </xf>
    <xf numFmtId="0" fontId="21" fillId="0" borderId="0" xfId="0" applyFont="1" applyAlignment="1">
      <alignment horizontal="center" wrapText="1"/>
    </xf>
    <xf numFmtId="0" fontId="0" fillId="0" borderId="0" xfId="0" applyAlignment="1">
      <alignment horizontal="center" wrapText="1"/>
    </xf>
    <xf numFmtId="0" fontId="52" fillId="28" borderId="0" xfId="0" applyFont="1" applyFill="1" applyAlignment="1">
      <alignment horizontal="center" vertical="center"/>
    </xf>
    <xf numFmtId="0" fontId="49" fillId="0" borderId="0" xfId="0" applyFont="1" applyAlignment="1">
      <alignment horizontal="center" wrapText="1"/>
    </xf>
    <xf numFmtId="0" fontId="36" fillId="0" borderId="0" xfId="0" applyFont="1" applyAlignment="1">
      <alignment horizontal="center" wrapText="1"/>
    </xf>
    <xf numFmtId="49" fontId="25" fillId="0" borderId="0" xfId="0" applyNumberFormat="1" applyFont="1" applyFill="1" applyAlignment="1">
      <alignment horizontal="center" vertical="center"/>
    </xf>
    <xf numFmtId="0" fontId="37" fillId="0" borderId="0" xfId="0" applyFont="1" applyAlignment="1">
      <alignment horizontal="center" vertical="center"/>
    </xf>
    <xf numFmtId="0" fontId="42" fillId="0" borderId="0" xfId="0" applyFont="1" applyAlignment="1">
      <alignment horizontal="center"/>
    </xf>
    <xf numFmtId="0" fontId="86" fillId="26" borderId="77" xfId="0" applyFont="1" applyFill="1" applyBorder="1" applyAlignment="1">
      <alignment horizontal="left" vertical="center" wrapText="1"/>
    </xf>
    <xf numFmtId="0" fontId="86" fillId="26" borderId="25" xfId="0" applyFont="1" applyFill="1" applyBorder="1" applyAlignment="1">
      <alignment horizontal="left" vertical="center" wrapText="1"/>
    </xf>
    <xf numFmtId="0" fontId="86" fillId="26" borderId="78" xfId="0" applyFont="1" applyFill="1" applyBorder="1" applyAlignment="1">
      <alignment horizontal="left" vertical="center" wrapText="1"/>
    </xf>
    <xf numFmtId="0" fontId="47" fillId="0" borderId="13" xfId="0" applyFont="1" applyBorder="1" applyAlignment="1">
      <alignment horizontal="left" vertical="center" wrapText="1" indent="2"/>
    </xf>
    <xf numFmtId="0" fontId="43" fillId="0" borderId="13" xfId="0" applyFont="1" applyBorder="1" applyAlignment="1">
      <alignment horizontal="center" vertical="top" wrapText="1"/>
    </xf>
    <xf numFmtId="0" fontId="38" fillId="0" borderId="0" xfId="0" applyFont="1" applyAlignment="1">
      <alignment horizontal="center" vertical="center"/>
    </xf>
    <xf numFmtId="0" fontId="37" fillId="0" borderId="22"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47" fillId="0" borderId="12" xfId="0" applyFont="1" applyBorder="1" applyAlignment="1">
      <alignment horizontal="left" vertical="center" wrapText="1"/>
    </xf>
    <xf numFmtId="0" fontId="47" fillId="0" borderId="13" xfId="0" applyFont="1" applyBorder="1" applyAlignment="1">
      <alignment horizontal="left" vertical="center" wrapText="1"/>
    </xf>
    <xf numFmtId="0" fontId="68" fillId="0" borderId="73" xfId="0" applyFont="1" applyBorder="1" applyAlignment="1">
      <alignment horizontal="center" vertical="center" wrapText="1"/>
    </xf>
    <xf numFmtId="0" fontId="68" fillId="0" borderId="76" xfId="0" applyFont="1" applyBorder="1" applyAlignment="1">
      <alignment horizontal="center" vertical="center" wrapText="1"/>
    </xf>
    <xf numFmtId="0" fontId="51" fillId="0" borderId="0" xfId="0" applyFont="1" applyAlignment="1">
      <alignment horizontal="center" vertical="center"/>
    </xf>
    <xf numFmtId="49" fontId="43" fillId="0" borderId="0" xfId="0" applyNumberFormat="1" applyFont="1" applyFill="1" applyAlignment="1">
      <alignment horizontal="center" vertical="center"/>
    </xf>
    <xf numFmtId="0" fontId="47" fillId="0" borderId="28" xfId="0" applyFont="1" applyBorder="1" applyAlignment="1">
      <alignment horizontal="center" vertical="center" wrapText="1"/>
    </xf>
    <xf numFmtId="0" fontId="47" fillId="0" borderId="49" xfId="0" applyFont="1" applyBorder="1" applyAlignment="1">
      <alignment horizontal="center" vertical="center" wrapText="1"/>
    </xf>
    <xf numFmtId="0" fontId="47" fillId="0" borderId="48" xfId="0" applyFont="1" applyBorder="1" applyAlignment="1">
      <alignment horizontal="center" vertical="center" wrapText="1"/>
    </xf>
    <xf numFmtId="0" fontId="47" fillId="0" borderId="29" xfId="0" applyFont="1" applyBorder="1" applyAlignment="1">
      <alignment horizontal="center" vertical="center" wrapText="1"/>
    </xf>
    <xf numFmtId="0" fontId="41" fillId="0" borderId="0" xfId="0" applyFont="1" applyBorder="1" applyAlignment="1">
      <alignment horizontal="center" vertical="center" wrapText="1"/>
    </xf>
    <xf numFmtId="0" fontId="41" fillId="0" borderId="0" xfId="0" applyFont="1" applyAlignment="1">
      <alignment horizontal="left" vertical="center"/>
    </xf>
    <xf numFmtId="0" fontId="41" fillId="0" borderId="0" xfId="0" applyFont="1" applyAlignment="1">
      <alignment vertical="center"/>
    </xf>
    <xf numFmtId="49" fontId="41" fillId="0" borderId="0" xfId="0" applyNumberFormat="1" applyFont="1" applyAlignment="1">
      <alignment horizontal="left" vertical="center" wrapText="1"/>
    </xf>
    <xf numFmtId="0" fontId="41" fillId="24" borderId="35" xfId="0" applyFont="1" applyFill="1" applyBorder="1" applyAlignment="1">
      <alignment horizontal="center" vertical="center" wrapText="1"/>
    </xf>
    <xf numFmtId="0" fontId="41" fillId="24" borderId="23" xfId="0" applyFont="1" applyFill="1" applyBorder="1" applyAlignment="1">
      <alignment horizontal="center" vertical="center" wrapText="1"/>
    </xf>
    <xf numFmtId="0" fontId="41" fillId="24" borderId="24" xfId="0" applyFont="1" applyFill="1" applyBorder="1" applyAlignment="1">
      <alignment horizontal="center" vertical="center" wrapText="1"/>
    </xf>
    <xf numFmtId="0" fontId="47" fillId="24" borderId="63" xfId="0" applyFont="1" applyFill="1" applyBorder="1" applyAlignment="1">
      <alignment horizontal="center" vertical="center" wrapText="1"/>
    </xf>
    <xf numFmtId="0" fontId="47" fillId="24" borderId="64" xfId="0" applyFont="1" applyFill="1" applyBorder="1" applyAlignment="1">
      <alignment horizontal="center" vertical="center" wrapText="1"/>
    </xf>
    <xf numFmtId="0" fontId="48" fillId="24" borderId="44" xfId="0" applyFont="1" applyFill="1" applyBorder="1" applyAlignment="1">
      <alignment horizontal="center" vertical="center" wrapText="1"/>
    </xf>
    <xf numFmtId="0" fontId="47" fillId="0" borderId="34" xfId="0" applyFont="1" applyBorder="1" applyAlignment="1">
      <alignment vertical="center" wrapText="1"/>
    </xf>
    <xf numFmtId="0" fontId="47" fillId="0" borderId="50" xfId="0" applyFont="1" applyBorder="1" applyAlignment="1"/>
    <xf numFmtId="0" fontId="68" fillId="0" borderId="35" xfId="0" applyNumberFormat="1" applyFont="1" applyBorder="1" applyAlignment="1">
      <alignment horizontal="center" vertical="center" wrapText="1"/>
    </xf>
    <xf numFmtId="0" fontId="68" fillId="0" borderId="24" xfId="0" applyNumberFormat="1" applyFont="1" applyBorder="1" applyAlignment="1">
      <alignment horizontal="center" vertical="center" wrapText="1"/>
    </xf>
    <xf numFmtId="0" fontId="68" fillId="0" borderId="31" xfId="0" applyNumberFormat="1" applyFont="1" applyBorder="1" applyAlignment="1">
      <alignment horizontal="center" vertical="center" wrapText="1"/>
    </xf>
    <xf numFmtId="0" fontId="68" fillId="0" borderId="26" xfId="0" applyNumberFormat="1" applyFont="1" applyBorder="1" applyAlignment="1">
      <alignment horizontal="center" vertical="center" wrapText="1"/>
    </xf>
    <xf numFmtId="168" fontId="40" fillId="0" borderId="0" xfId="0" applyNumberFormat="1" applyFont="1" applyAlignment="1">
      <alignment horizontal="center" vertical="center" wrapText="1"/>
    </xf>
    <xf numFmtId="0" fontId="60" fillId="0" borderId="22" xfId="0" applyFont="1" applyBorder="1" applyAlignment="1">
      <alignment horizontal="center" vertical="center"/>
    </xf>
    <xf numFmtId="0" fontId="60" fillId="0" borderId="28" xfId="0" applyFont="1" applyBorder="1" applyAlignment="1">
      <alignment horizontal="center" vertical="center"/>
    </xf>
    <xf numFmtId="0" fontId="39" fillId="0" borderId="0" xfId="0" applyFont="1" applyAlignment="1">
      <alignment horizontal="center" wrapText="1"/>
    </xf>
    <xf numFmtId="0" fontId="43" fillId="0" borderId="35" xfId="0" applyFont="1" applyBorder="1" applyAlignment="1">
      <alignment horizontal="center" vertical="center" wrapText="1"/>
    </xf>
    <xf numFmtId="0" fontId="43" fillId="0" borderId="24" xfId="0" applyFont="1" applyBorder="1" applyAlignment="1">
      <alignment horizontal="center" vertical="center" wrapText="1"/>
    </xf>
    <xf numFmtId="0" fontId="43" fillId="0" borderId="23" xfId="0" applyFont="1" applyBorder="1" applyAlignment="1">
      <alignment horizontal="center" vertical="center" wrapText="1"/>
    </xf>
    <xf numFmtId="0" fontId="43" fillId="0" borderId="36" xfId="0" applyFont="1" applyBorder="1" applyAlignment="1">
      <alignment horizontal="center" vertical="center" wrapText="1"/>
    </xf>
    <xf numFmtId="0" fontId="36" fillId="0" borderId="46" xfId="0" applyFont="1" applyBorder="1" applyAlignment="1">
      <alignment horizontal="center" wrapText="1"/>
    </xf>
    <xf numFmtId="0" fontId="36" fillId="0" borderId="47" xfId="0" applyFont="1" applyBorder="1" applyAlignment="1">
      <alignment horizontal="center" wrapText="1"/>
    </xf>
    <xf numFmtId="0" fontId="36" fillId="0" borderId="27" xfId="0" applyFont="1" applyBorder="1" applyAlignment="1">
      <alignment horizontal="center" wrapText="1"/>
    </xf>
    <xf numFmtId="0" fontId="61" fillId="0" borderId="40" xfId="0" applyFont="1" applyBorder="1" applyAlignment="1">
      <alignment horizontal="center" vertical="center" wrapText="1"/>
    </xf>
    <xf numFmtId="0" fontId="61" fillId="0" borderId="41" xfId="0" applyFont="1" applyBorder="1" applyAlignment="1">
      <alignment horizontal="center" vertical="center" wrapText="1"/>
    </xf>
    <xf numFmtId="0" fontId="36" fillId="0" borderId="31" xfId="0" applyFont="1" applyBorder="1" applyAlignment="1">
      <alignment horizontal="center" wrapText="1"/>
    </xf>
    <xf numFmtId="0" fontId="36" fillId="0" borderId="26" xfId="0" applyFont="1" applyBorder="1" applyAlignment="1">
      <alignment horizontal="center" wrapText="1"/>
    </xf>
    <xf numFmtId="0" fontId="36" fillId="0" borderId="38" xfId="0" applyFont="1" applyBorder="1" applyAlignment="1">
      <alignment horizontal="center" wrapText="1"/>
    </xf>
    <xf numFmtId="0" fontId="48" fillId="0" borderId="81" xfId="0" applyFont="1" applyBorder="1" applyAlignment="1">
      <alignment horizontal="center" wrapText="1"/>
    </xf>
    <xf numFmtId="0" fontId="48" fillId="0" borderId="36" xfId="0" applyFont="1" applyBorder="1" applyAlignment="1">
      <alignment horizontal="center" wrapText="1"/>
    </xf>
    <xf numFmtId="0" fontId="48" fillId="0" borderId="72" xfId="0" applyFont="1" applyBorder="1" applyAlignment="1">
      <alignment horizontal="center" wrapText="1"/>
    </xf>
    <xf numFmtId="0" fontId="48" fillId="0" borderId="38" xfId="0" applyFont="1" applyBorder="1" applyAlignment="1">
      <alignment horizontal="center" wrapText="1"/>
    </xf>
    <xf numFmtId="0" fontId="48" fillId="0" borderId="82" xfId="0" applyFont="1" applyBorder="1" applyAlignment="1">
      <alignment horizontal="center" wrapText="1"/>
    </xf>
    <xf numFmtId="0" fontId="48" fillId="0" borderId="47" xfId="0" applyFont="1" applyBorder="1" applyAlignment="1">
      <alignment horizontal="center" wrapText="1"/>
    </xf>
    <xf numFmtId="0" fontId="64" fillId="0" borderId="0" xfId="0" applyFont="1" applyBorder="1" applyAlignment="1">
      <alignment horizontal="left" vertical="center" wrapText="1"/>
    </xf>
    <xf numFmtId="0" fontId="64" fillId="0" borderId="0" xfId="0" applyFont="1" applyAlignment="1">
      <alignment wrapText="1"/>
    </xf>
    <xf numFmtId="0" fontId="61" fillId="0" borderId="22" xfId="0" applyFont="1" applyBorder="1" applyAlignment="1">
      <alignment horizontal="left" vertical="center" wrapText="1"/>
    </xf>
    <xf numFmtId="0" fontId="61" fillId="0" borderId="29" xfId="0" applyFont="1" applyBorder="1" applyAlignment="1">
      <alignment horizontal="left" vertical="center" wrapText="1"/>
    </xf>
    <xf numFmtId="0" fontId="62" fillId="0" borderId="22" xfId="0" applyFont="1" applyBorder="1" applyAlignment="1">
      <alignment horizontal="center"/>
    </xf>
    <xf numFmtId="0" fontId="62" fillId="0" borderId="28" xfId="0" applyFont="1" applyBorder="1" applyAlignment="1">
      <alignment horizontal="center"/>
    </xf>
    <xf numFmtId="0" fontId="62" fillId="0" borderId="49" xfId="0" applyFont="1" applyBorder="1" applyAlignment="1">
      <alignment horizontal="center"/>
    </xf>
    <xf numFmtId="0" fontId="62" fillId="0" borderId="48" xfId="0" applyFont="1" applyBorder="1" applyAlignment="1">
      <alignment horizontal="center"/>
    </xf>
    <xf numFmtId="0" fontId="62" fillId="0" borderId="29" xfId="0" applyFont="1" applyBorder="1" applyAlignment="1">
      <alignment horizontal="center"/>
    </xf>
    <xf numFmtId="0" fontId="60" fillId="0" borderId="59" xfId="0" applyFont="1" applyBorder="1" applyAlignment="1">
      <alignment horizontal="left" vertical="center"/>
    </xf>
    <xf numFmtId="0" fontId="60" fillId="0" borderId="44" xfId="0" applyFont="1" applyBorder="1" applyAlignment="1">
      <alignment horizontal="left" vertical="center"/>
    </xf>
    <xf numFmtId="0" fontId="60" fillId="0" borderId="60" xfId="0" applyFont="1" applyBorder="1" applyAlignment="1">
      <alignment horizontal="left" vertical="center"/>
    </xf>
    <xf numFmtId="0" fontId="62" fillId="0" borderId="42" xfId="0" applyFont="1" applyFill="1" applyBorder="1" applyAlignment="1">
      <alignment horizontal="center"/>
    </xf>
    <xf numFmtId="0" fontId="62" fillId="0" borderId="43" xfId="0" applyFont="1" applyFill="1" applyBorder="1" applyAlignment="1">
      <alignment horizontal="center"/>
    </xf>
    <xf numFmtId="0" fontId="41" fillId="0" borderId="12" xfId="0" applyFont="1" applyBorder="1" applyAlignment="1">
      <alignment horizontal="left" vertical="center" wrapText="1"/>
    </xf>
    <xf numFmtId="0" fontId="41" fillId="0" borderId="14" xfId="0" applyFont="1" applyBorder="1" applyAlignment="1">
      <alignment horizontal="left" vertical="center" wrapText="1"/>
    </xf>
    <xf numFmtId="0" fontId="62" fillId="0" borderId="38" xfId="0" applyFont="1" applyBorder="1" applyAlignment="1">
      <alignment horizontal="center"/>
    </xf>
    <xf numFmtId="0" fontId="62" fillId="0" borderId="13" xfId="0" applyFont="1" applyBorder="1" applyAlignment="1">
      <alignment horizontal="center"/>
    </xf>
    <xf numFmtId="0" fontId="62" fillId="0" borderId="31" xfId="0" applyFont="1" applyBorder="1" applyAlignment="1">
      <alignment horizontal="center"/>
    </xf>
    <xf numFmtId="0" fontId="62" fillId="0" borderId="26" xfId="0" applyFont="1" applyBorder="1" applyAlignment="1">
      <alignment horizontal="center"/>
    </xf>
    <xf numFmtId="0" fontId="41" fillId="0" borderId="57" xfId="0" applyFont="1" applyBorder="1" applyAlignment="1">
      <alignment horizontal="left" vertical="center" wrapText="1"/>
    </xf>
    <xf numFmtId="0" fontId="41" fillId="0" borderId="58" xfId="0" applyFont="1" applyBorder="1" applyAlignment="1">
      <alignment horizontal="left" vertical="center" wrapText="1"/>
    </xf>
    <xf numFmtId="0" fontId="62" fillId="0" borderId="59" xfId="0" applyFont="1" applyBorder="1" applyAlignment="1">
      <alignment horizontal="center"/>
    </xf>
    <xf numFmtId="0" fontId="62" fillId="0" borderId="44" xfId="0" applyFont="1" applyBorder="1" applyAlignment="1">
      <alignment horizontal="center"/>
    </xf>
    <xf numFmtId="0" fontId="62" fillId="0" borderId="46" xfId="0" applyFont="1" applyBorder="1" applyAlignment="1">
      <alignment horizontal="center"/>
    </xf>
    <xf numFmtId="0" fontId="62" fillId="0" borderId="27" xfId="0" applyFont="1" applyBorder="1" applyAlignment="1">
      <alignment horizontal="center"/>
    </xf>
    <xf numFmtId="0" fontId="62" fillId="0" borderId="35" xfId="0" applyFont="1" applyBorder="1" applyAlignment="1">
      <alignment horizontal="center"/>
    </xf>
    <xf numFmtId="0" fontId="62" fillId="0" borderId="24" xfId="0" applyFont="1" applyBorder="1" applyAlignment="1">
      <alignment horizontal="center"/>
    </xf>
    <xf numFmtId="0" fontId="65" fillId="0" borderId="0" xfId="0" applyFont="1" applyAlignment="1">
      <alignment horizontal="center" vertical="center" wrapText="1"/>
    </xf>
    <xf numFmtId="0" fontId="62" fillId="0" borderId="23" xfId="0" applyFont="1" applyBorder="1" applyAlignment="1">
      <alignment horizontal="center"/>
    </xf>
    <xf numFmtId="0" fontId="36" fillId="0" borderId="56" xfId="0" applyFont="1" applyBorder="1" applyAlignment="1">
      <alignment horizontal="center"/>
    </xf>
    <xf numFmtId="0" fontId="36" fillId="0" borderId="41" xfId="0" applyFont="1" applyBorder="1" applyAlignment="1">
      <alignment horizontal="center"/>
    </xf>
    <xf numFmtId="0" fontId="38" fillId="0" borderId="0" xfId="0" applyFont="1" applyAlignment="1">
      <alignment horizontal="left" vertical="center" wrapText="1"/>
    </xf>
    <xf numFmtId="166" fontId="39" fillId="0" borderId="0" xfId="0" applyNumberFormat="1" applyFont="1" applyAlignment="1">
      <alignment horizontal="left" wrapText="1"/>
    </xf>
    <xf numFmtId="0" fontId="39" fillId="0" borderId="0" xfId="0" applyFont="1" applyAlignment="1">
      <alignment horizontal="left" wrapText="1"/>
    </xf>
    <xf numFmtId="0" fontId="48" fillId="24" borderId="80" xfId="0" applyFont="1" applyFill="1" applyBorder="1" applyAlignment="1">
      <alignment horizontal="center" vertical="center" wrapText="1"/>
    </xf>
    <xf numFmtId="0" fontId="47" fillId="0" borderId="35" xfId="0" applyFont="1" applyFill="1" applyBorder="1" applyAlignment="1">
      <alignment horizontal="center" vertical="center" wrapText="1"/>
    </xf>
    <xf numFmtId="0" fontId="47" fillId="0" borderId="23" xfId="0" applyFont="1" applyFill="1" applyBorder="1" applyAlignment="1">
      <alignment horizontal="center" vertical="center" wrapText="1"/>
    </xf>
    <xf numFmtId="0" fontId="47" fillId="0" borderId="24" xfId="0" applyFont="1" applyFill="1" applyBorder="1" applyAlignment="1">
      <alignment horizontal="center" vertical="center" wrapText="1"/>
    </xf>
    <xf numFmtId="0" fontId="47" fillId="0" borderId="77" xfId="0" applyFont="1" applyFill="1" applyBorder="1" applyAlignment="1">
      <alignment horizontal="center" vertical="center" wrapText="1"/>
    </xf>
    <xf numFmtId="0" fontId="47" fillId="0" borderId="25" xfId="0" applyFont="1" applyFill="1" applyBorder="1" applyAlignment="1">
      <alignment horizontal="center" vertical="center" wrapText="1"/>
    </xf>
    <xf numFmtId="0" fontId="47" fillId="0" borderId="78" xfId="0" applyFont="1" applyFill="1" applyBorder="1" applyAlignment="1">
      <alignment horizontal="center" vertical="center" wrapText="1"/>
    </xf>
    <xf numFmtId="0" fontId="84" fillId="0" borderId="0" xfId="0" applyFont="1" applyAlignment="1">
      <alignment horizontal="left" vertical="center" wrapText="1"/>
    </xf>
    <xf numFmtId="0" fontId="39" fillId="28" borderId="0" xfId="0" applyFont="1" applyFill="1" applyBorder="1" applyAlignment="1">
      <alignment horizontal="left" vertical="center" wrapText="1"/>
    </xf>
    <xf numFmtId="0" fontId="41" fillId="28" borderId="0" xfId="0" applyFont="1" applyFill="1" applyBorder="1" applyAlignment="1">
      <alignment horizontal="center" vertical="center" wrapText="1"/>
    </xf>
    <xf numFmtId="0" fontId="76" fillId="28" borderId="0" xfId="0" applyFont="1" applyFill="1" applyBorder="1" applyAlignment="1">
      <alignment horizontal="center" vertical="center"/>
    </xf>
    <xf numFmtId="0" fontId="75" fillId="28" borderId="0" xfId="0" applyFont="1" applyFill="1" applyBorder="1" applyAlignment="1">
      <alignment horizontal="left" wrapText="1"/>
    </xf>
    <xf numFmtId="0" fontId="75" fillId="28" borderId="0" xfId="0" applyFont="1" applyFill="1" applyBorder="1" applyAlignment="1">
      <alignment horizontal="left"/>
    </xf>
    <xf numFmtId="0" fontId="75" fillId="28" borderId="0" xfId="0" applyFont="1" applyFill="1" applyBorder="1" applyAlignment="1">
      <alignment horizontal="left" vertical="center"/>
    </xf>
    <xf numFmtId="0" fontId="43" fillId="0" borderId="48" xfId="0" applyFont="1" applyFill="1" applyBorder="1" applyAlignment="1">
      <alignment horizontal="center" vertical="center" wrapText="1"/>
    </xf>
    <xf numFmtId="0" fontId="43" fillId="0" borderId="28" xfId="0" applyFont="1" applyFill="1" applyBorder="1" applyAlignment="1">
      <alignment horizontal="center" vertical="center" wrapText="1"/>
    </xf>
    <xf numFmtId="0" fontId="43" fillId="0" borderId="29" xfId="0" applyFont="1" applyFill="1" applyBorder="1" applyAlignment="1">
      <alignment horizontal="center" vertical="center" wrapText="1"/>
    </xf>
    <xf numFmtId="0" fontId="39" fillId="28" borderId="0" xfId="0" applyFont="1" applyFill="1" applyBorder="1" applyAlignment="1">
      <alignment horizontal="center" vertical="center"/>
    </xf>
    <xf numFmtId="0" fontId="72" fillId="28" borderId="0" xfId="0" applyFont="1" applyFill="1" applyBorder="1" applyAlignment="1">
      <alignment horizontal="center" vertical="center"/>
    </xf>
    <xf numFmtId="0" fontId="47" fillId="28" borderId="22" xfId="0" applyFont="1" applyFill="1" applyBorder="1" applyAlignment="1">
      <alignment horizontal="center" vertical="center"/>
    </xf>
    <xf numFmtId="0" fontId="47" fillId="28" borderId="28" xfId="0" applyFont="1" applyFill="1" applyBorder="1" applyAlignment="1">
      <alignment horizontal="center" vertical="center"/>
    </xf>
    <xf numFmtId="0" fontId="47" fillId="28" borderId="29" xfId="0" applyFont="1" applyFill="1" applyBorder="1" applyAlignment="1">
      <alignment horizontal="center" vertical="center"/>
    </xf>
    <xf numFmtId="0" fontId="42" fillId="28" borderId="61" xfId="0" applyFont="1" applyFill="1" applyBorder="1" applyAlignment="1">
      <alignment horizontal="center" vertical="center"/>
    </xf>
    <xf numFmtId="0" fontId="79" fillId="28" borderId="0" xfId="0" applyFont="1" applyFill="1" applyBorder="1" applyAlignment="1">
      <alignment horizontal="left" vertical="center"/>
    </xf>
    <xf numFmtId="49" fontId="72" fillId="28" borderId="0" xfId="0" applyNumberFormat="1" applyFont="1" applyFill="1" applyBorder="1" applyAlignment="1">
      <alignment horizontal="left" vertical="center"/>
    </xf>
    <xf numFmtId="0" fontId="72" fillId="28" borderId="0" xfId="0" applyNumberFormat="1" applyFont="1" applyFill="1" applyBorder="1" applyAlignment="1">
      <alignment horizontal="left" vertical="center"/>
    </xf>
    <xf numFmtId="0" fontId="80" fillId="0" borderId="0" xfId="0" applyFont="1" applyAlignment="1">
      <alignment horizontal="center"/>
    </xf>
  </cellXfs>
  <cellStyles count="45">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e" xfId="27" builtinId="26" customBuiltin="1"/>
    <cellStyle name="Hiperłącze 2" xfId="28"/>
    <cellStyle name="Komórka połączona" xfId="29" builtinId="24" customBuiltin="1"/>
    <cellStyle name="Komórka zaznaczona" xfId="30" builtinId="23" customBuiltin="1"/>
    <cellStyle name="Nagłówek 1" xfId="31" builtinId="16" customBuiltin="1"/>
    <cellStyle name="Nagłówek 2" xfId="32" builtinId="17" customBuiltin="1"/>
    <cellStyle name="Nagłówek 3" xfId="33" builtinId="18" customBuiltin="1"/>
    <cellStyle name="Nagłówek 4" xfId="34" builtinId="19" customBuiltin="1"/>
    <cellStyle name="Neutralne" xfId="35" builtinId="28" customBuiltin="1"/>
    <cellStyle name="Normalny" xfId="0" builtinId="0"/>
    <cellStyle name="Normalny 2" xfId="36"/>
    <cellStyle name="Obliczenia" xfId="37" builtinId="22" customBuiltin="1"/>
    <cellStyle name="Procentowy" xfId="38" builtinId="5"/>
    <cellStyle name="Suma" xfId="39" builtinId="25" customBuiltin="1"/>
    <cellStyle name="Tekst objaśnienia" xfId="40" builtinId="53" customBuiltin="1"/>
    <cellStyle name="Tekst ostrzeżenia" xfId="41" builtinId="11" customBuiltin="1"/>
    <cellStyle name="Tytuł" xfId="42" builtinId="15" customBuiltin="1"/>
    <cellStyle name="Uwaga" xfId="43" builtinId="10" customBuiltin="1"/>
    <cellStyle name="Złe" xfId="44" builtinId="27" customBuiltin="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193477</xdr:colOff>
      <xdr:row>52</xdr:row>
      <xdr:rowOff>319806</xdr:rowOff>
    </xdr:from>
    <xdr:to>
      <xdr:col>9</xdr:col>
      <xdr:colOff>1352550</xdr:colOff>
      <xdr:row>54</xdr:row>
      <xdr:rowOff>3786939</xdr:rowOff>
    </xdr:to>
    <xdr:sp macro="" textlink="">
      <xdr:nvSpPr>
        <xdr:cNvPr id="2" name="pole tekstowe 1"/>
        <xdr:cNvSpPr txBox="1"/>
      </xdr:nvSpPr>
      <xdr:spPr>
        <a:xfrm>
          <a:off x="1126927" y="60660681"/>
          <a:ext cx="25228748" cy="13858908"/>
        </a:xfrm>
        <a:prstGeom prst="rect">
          <a:avLst/>
        </a:prstGeom>
        <a:solidFill>
          <a:schemeClr val="bg1">
            <a:lumMod val="9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199717</xdr:colOff>
      <xdr:row>75</xdr:row>
      <xdr:rowOff>203916</xdr:rowOff>
    </xdr:from>
    <xdr:to>
      <xdr:col>9</xdr:col>
      <xdr:colOff>1200150</xdr:colOff>
      <xdr:row>77</xdr:row>
      <xdr:rowOff>3131543</xdr:rowOff>
    </xdr:to>
    <xdr:sp macro="" textlink="">
      <xdr:nvSpPr>
        <xdr:cNvPr id="3" name="pole tekstowe 2"/>
        <xdr:cNvSpPr txBox="1"/>
      </xdr:nvSpPr>
      <xdr:spPr>
        <a:xfrm>
          <a:off x="1133167" y="99092466"/>
          <a:ext cx="25070108"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193477</xdr:colOff>
      <xdr:row>52</xdr:row>
      <xdr:rowOff>319806</xdr:rowOff>
    </xdr:from>
    <xdr:to>
      <xdr:col>9</xdr:col>
      <xdr:colOff>1352550</xdr:colOff>
      <xdr:row>54</xdr:row>
      <xdr:rowOff>3786939</xdr:rowOff>
    </xdr:to>
    <xdr:sp macro="" textlink="">
      <xdr:nvSpPr>
        <xdr:cNvPr id="2" name="pole tekstowe 1"/>
        <xdr:cNvSpPr txBox="1"/>
      </xdr:nvSpPr>
      <xdr:spPr>
        <a:xfrm>
          <a:off x="1126927" y="60489231"/>
          <a:ext cx="25228748" cy="13858908"/>
        </a:xfrm>
        <a:prstGeom prst="rect">
          <a:avLst/>
        </a:prstGeom>
        <a:solidFill>
          <a:schemeClr val="bg1">
            <a:lumMod val="9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199717</xdr:colOff>
      <xdr:row>75</xdr:row>
      <xdr:rowOff>203916</xdr:rowOff>
    </xdr:from>
    <xdr:to>
      <xdr:col>9</xdr:col>
      <xdr:colOff>1200150</xdr:colOff>
      <xdr:row>77</xdr:row>
      <xdr:rowOff>3131543</xdr:rowOff>
    </xdr:to>
    <xdr:sp macro="" textlink="">
      <xdr:nvSpPr>
        <xdr:cNvPr id="3" name="pole tekstowe 2"/>
        <xdr:cNvSpPr txBox="1"/>
      </xdr:nvSpPr>
      <xdr:spPr>
        <a:xfrm>
          <a:off x="1133167" y="98292366"/>
          <a:ext cx="25070108"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193477</xdr:colOff>
      <xdr:row>52</xdr:row>
      <xdr:rowOff>319806</xdr:rowOff>
    </xdr:from>
    <xdr:to>
      <xdr:col>9</xdr:col>
      <xdr:colOff>1352550</xdr:colOff>
      <xdr:row>54</xdr:row>
      <xdr:rowOff>3786939</xdr:rowOff>
    </xdr:to>
    <xdr:sp macro="" textlink="">
      <xdr:nvSpPr>
        <xdr:cNvPr id="2" name="pole tekstowe 1"/>
        <xdr:cNvSpPr txBox="1"/>
      </xdr:nvSpPr>
      <xdr:spPr>
        <a:xfrm>
          <a:off x="1126927" y="70223781"/>
          <a:ext cx="25228748" cy="13858908"/>
        </a:xfrm>
        <a:prstGeom prst="rect">
          <a:avLst/>
        </a:prstGeom>
        <a:solidFill>
          <a:schemeClr val="bg1">
            <a:lumMod val="9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199717</xdr:colOff>
      <xdr:row>75</xdr:row>
      <xdr:rowOff>203916</xdr:rowOff>
    </xdr:from>
    <xdr:to>
      <xdr:col>9</xdr:col>
      <xdr:colOff>1200150</xdr:colOff>
      <xdr:row>77</xdr:row>
      <xdr:rowOff>3131543</xdr:rowOff>
    </xdr:to>
    <xdr:sp macro="" textlink="">
      <xdr:nvSpPr>
        <xdr:cNvPr id="3" name="pole tekstowe 2"/>
        <xdr:cNvSpPr txBox="1"/>
      </xdr:nvSpPr>
      <xdr:spPr>
        <a:xfrm>
          <a:off x="1133167" y="111284466"/>
          <a:ext cx="25070108"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2"/>
  <sheetViews>
    <sheetView view="pageBreakPreview" topLeftCell="B1" zoomScale="60" zoomScaleNormal="100" zoomScalePageLayoutView="42" workbookViewId="0">
      <selection activeCell="B91" sqref="A91:XFD91"/>
    </sheetView>
  </sheetViews>
  <sheetFormatPr defaultRowHeight="25"/>
  <cols>
    <col min="1" max="1" width="14" style="20" customWidth="1"/>
    <col min="2" max="2" width="58.453125" style="15" customWidth="1"/>
    <col min="3" max="3" width="63.54296875" style="114" customWidth="1"/>
    <col min="4" max="4" width="34.26953125" style="114" customWidth="1"/>
    <col min="5" max="5" width="43" style="114" customWidth="1"/>
    <col min="6" max="6" width="21.453125" style="114" customWidth="1"/>
    <col min="7" max="7" width="97.7265625" customWidth="1"/>
    <col min="8" max="8" width="22.54296875" customWidth="1"/>
    <col min="9" max="9" width="20" customWidth="1"/>
    <col min="10" max="10" width="34.453125" customWidth="1"/>
  </cols>
  <sheetData>
    <row r="1" spans="1:11" ht="106.5" customHeight="1"/>
    <row r="2" spans="1:11" s="35" customFormat="1" ht="132.75" customHeight="1">
      <c r="A2" s="296" t="s">
        <v>42</v>
      </c>
      <c r="B2" s="296"/>
      <c r="C2" s="296"/>
      <c r="D2" s="296"/>
      <c r="E2" s="296"/>
      <c r="F2" s="296"/>
      <c r="G2" s="296"/>
      <c r="H2" s="296"/>
      <c r="I2" s="296"/>
      <c r="J2" s="296"/>
    </row>
    <row r="3" spans="1:11" s="35" customFormat="1" ht="173.25" customHeight="1">
      <c r="A3" s="16"/>
      <c r="B3" s="297" t="s">
        <v>43</v>
      </c>
      <c r="C3" s="297"/>
      <c r="D3" s="297" t="s">
        <v>96</v>
      </c>
      <c r="E3" s="297"/>
      <c r="F3" s="297"/>
      <c r="G3" s="297"/>
      <c r="H3" s="297"/>
      <c r="I3" s="297"/>
      <c r="J3" s="297"/>
    </row>
    <row r="4" spans="1:11" s="35" customFormat="1" ht="70.5" customHeight="1">
      <c r="A4" s="12"/>
      <c r="B4" s="298" t="s">
        <v>29</v>
      </c>
      <c r="C4" s="298"/>
      <c r="D4" s="299" t="s">
        <v>91</v>
      </c>
      <c r="E4" s="299"/>
      <c r="F4" s="299"/>
      <c r="G4" s="299"/>
      <c r="H4" s="299"/>
      <c r="I4" s="299"/>
      <c r="J4" s="299"/>
    </row>
    <row r="5" spans="1:11" s="35" customFormat="1" ht="81.75" customHeight="1">
      <c r="A5" s="12"/>
      <c r="B5" s="298" t="s">
        <v>30</v>
      </c>
      <c r="C5" s="298"/>
      <c r="D5" s="300" t="s">
        <v>97</v>
      </c>
      <c r="E5" s="300"/>
      <c r="F5" s="300"/>
      <c r="G5" s="300"/>
      <c r="H5" s="300"/>
      <c r="I5" s="300"/>
      <c r="J5" s="300"/>
    </row>
    <row r="6" spans="1:11" s="35" customFormat="1" ht="78.75" customHeight="1">
      <c r="A6" s="12"/>
      <c r="B6" s="300" t="s">
        <v>32</v>
      </c>
      <c r="C6" s="300"/>
      <c r="D6" s="304" t="s">
        <v>121</v>
      </c>
      <c r="E6" s="304"/>
      <c r="F6" s="304"/>
      <c r="G6" s="304"/>
      <c r="H6" s="304"/>
      <c r="I6" s="304"/>
      <c r="J6" s="304"/>
    </row>
    <row r="7" spans="1:11" s="35" customFormat="1" ht="84" customHeight="1">
      <c r="A7" s="19"/>
      <c r="B7" s="305" t="s">
        <v>44</v>
      </c>
      <c r="C7" s="305"/>
      <c r="D7" s="259"/>
      <c r="E7" s="259"/>
      <c r="F7" s="259"/>
      <c r="G7" s="259"/>
      <c r="H7" s="259"/>
      <c r="I7" s="259"/>
      <c r="J7" s="259"/>
      <c r="K7" s="2"/>
    </row>
    <row r="8" spans="1:11" s="2" customFormat="1" ht="87" customHeight="1">
      <c r="A8" s="19"/>
      <c r="B8" s="305" t="s">
        <v>23</v>
      </c>
      <c r="C8" s="305"/>
      <c r="D8" s="306"/>
      <c r="E8" s="306"/>
      <c r="F8" s="306"/>
      <c r="G8" s="306"/>
      <c r="H8" s="306"/>
      <c r="I8" s="306"/>
      <c r="J8" s="307"/>
    </row>
    <row r="9" spans="1:11" ht="80.25" customHeight="1">
      <c r="B9" s="23" t="s">
        <v>1</v>
      </c>
      <c r="C9" s="24"/>
      <c r="D9" s="301"/>
      <c r="E9" s="301"/>
      <c r="F9" s="24"/>
      <c r="G9" s="25"/>
      <c r="H9" s="25"/>
      <c r="I9" s="25"/>
      <c r="J9" s="26"/>
    </row>
    <row r="10" spans="1:11" ht="97.5" customHeight="1">
      <c r="B10" s="23" t="s">
        <v>45</v>
      </c>
      <c r="C10" s="24"/>
      <c r="D10" s="301"/>
      <c r="E10" s="301"/>
      <c r="F10" s="25"/>
      <c r="G10" s="25"/>
      <c r="H10" s="25"/>
      <c r="I10" s="25"/>
      <c r="J10" s="26"/>
    </row>
    <row r="11" spans="1:11" ht="102" customHeight="1">
      <c r="B11" s="23" t="s">
        <v>80</v>
      </c>
      <c r="C11" s="27"/>
      <c r="D11" s="301"/>
      <c r="E11" s="301"/>
      <c r="F11" s="28"/>
      <c r="G11" s="29"/>
      <c r="H11" s="30"/>
      <c r="I11" s="31"/>
      <c r="J11" s="26"/>
    </row>
    <row r="12" spans="1:11" ht="102" customHeight="1">
      <c r="B12" s="23"/>
      <c r="C12" s="23" t="s">
        <v>79</v>
      </c>
      <c r="D12" s="301"/>
      <c r="E12" s="301"/>
      <c r="F12" s="28"/>
      <c r="G12" s="29"/>
      <c r="H12" s="30"/>
      <c r="I12" s="31"/>
      <c r="J12" s="26"/>
    </row>
    <row r="13" spans="1:11" s="114" customFormat="1" ht="130.5" customHeight="1">
      <c r="A13" s="20"/>
      <c r="B13" s="40" t="s">
        <v>59</v>
      </c>
      <c r="C13" s="126"/>
      <c r="D13" s="38"/>
      <c r="E13" s="33"/>
      <c r="F13" s="22"/>
      <c r="G13" s="22"/>
      <c r="H13" s="22"/>
      <c r="I13" s="41" t="s">
        <v>15</v>
      </c>
      <c r="J13" s="34"/>
      <c r="K13" s="14"/>
    </row>
    <row r="14" spans="1:11" s="35" customFormat="1" ht="54" customHeight="1">
      <c r="A14" s="42"/>
      <c r="B14" s="39" t="str">
        <f>B13</f>
        <v>Numer ewidencyjny wniosku:</v>
      </c>
      <c r="C14" s="125">
        <f>C13</f>
        <v>0</v>
      </c>
      <c r="D14" s="302"/>
      <c r="E14" s="303"/>
      <c r="F14" s="43"/>
      <c r="G14" s="44"/>
      <c r="H14" s="44"/>
      <c r="I14" s="44"/>
      <c r="J14" s="44"/>
    </row>
    <row r="15" spans="1:11" s="2" customFormat="1" ht="38.25" customHeight="1">
      <c r="A15" s="258" t="s">
        <v>48</v>
      </c>
      <c r="B15" s="258"/>
      <c r="C15" s="258"/>
      <c r="D15" s="258"/>
      <c r="E15" s="258"/>
      <c r="F15" s="258"/>
      <c r="G15" s="258"/>
      <c r="H15" s="258"/>
      <c r="I15" s="258"/>
      <c r="J15" s="258"/>
    </row>
    <row r="16" spans="1:11" s="2" customFormat="1" ht="27.75" customHeight="1">
      <c r="A16" s="45"/>
      <c r="B16" s="117"/>
      <c r="C16" s="117"/>
      <c r="D16" s="117"/>
      <c r="E16" s="117"/>
      <c r="F16" s="117"/>
      <c r="G16" s="117"/>
      <c r="H16" s="117"/>
      <c r="I16" s="117"/>
      <c r="J16" s="117"/>
    </row>
    <row r="17" spans="1:12" s="2" customFormat="1" ht="36.75" customHeight="1">
      <c r="A17" s="45"/>
      <c r="B17" s="258" t="s">
        <v>39</v>
      </c>
      <c r="C17" s="258"/>
      <c r="D17" s="258"/>
      <c r="E17" s="258"/>
      <c r="F17" s="258"/>
      <c r="G17" s="258"/>
      <c r="H17" s="258"/>
      <c r="I17" s="258"/>
      <c r="J17" s="258"/>
    </row>
    <row r="18" spans="1:12" s="2" customFormat="1" ht="53.25" customHeight="1" thickBot="1">
      <c r="A18" s="259" t="s">
        <v>38</v>
      </c>
      <c r="B18" s="259"/>
      <c r="C18" s="259"/>
      <c r="D18" s="259"/>
      <c r="E18" s="259"/>
      <c r="F18" s="259"/>
      <c r="G18" s="259"/>
      <c r="H18" s="259"/>
      <c r="I18" s="259"/>
      <c r="J18" s="259"/>
    </row>
    <row r="19" spans="1:12" s="18" customFormat="1" ht="66.75" customHeight="1" thickTop="1" thickBot="1">
      <c r="A19" s="139" t="s">
        <v>10</v>
      </c>
      <c r="B19" s="140" t="s">
        <v>35</v>
      </c>
      <c r="C19" s="141"/>
      <c r="D19" s="260" t="s">
        <v>36</v>
      </c>
      <c r="E19" s="261"/>
      <c r="F19" s="261"/>
      <c r="G19" s="262"/>
      <c r="H19" s="142" t="s">
        <v>2</v>
      </c>
      <c r="I19" s="142" t="s">
        <v>3</v>
      </c>
      <c r="J19" s="143" t="s">
        <v>4</v>
      </c>
      <c r="K19" s="55"/>
      <c r="L19" s="55"/>
    </row>
    <row r="20" spans="1:12" ht="78" customHeight="1" thickTop="1">
      <c r="A20" s="108">
        <v>1</v>
      </c>
      <c r="B20" s="263" t="s">
        <v>98</v>
      </c>
      <c r="C20" s="264"/>
      <c r="D20" s="265" t="s">
        <v>102</v>
      </c>
      <c r="E20" s="266"/>
      <c r="F20" s="266"/>
      <c r="G20" s="267"/>
      <c r="H20" s="137"/>
      <c r="I20" s="137"/>
      <c r="J20" s="138"/>
    </row>
    <row r="21" spans="1:12" ht="312.75" customHeight="1">
      <c r="A21" s="46">
        <v>2</v>
      </c>
      <c r="B21" s="312" t="s">
        <v>99</v>
      </c>
      <c r="C21" s="238"/>
      <c r="D21" s="313" t="s">
        <v>105</v>
      </c>
      <c r="E21" s="276"/>
      <c r="F21" s="276"/>
      <c r="G21" s="277"/>
      <c r="H21" s="47"/>
      <c r="I21" s="47"/>
      <c r="J21" s="48"/>
    </row>
    <row r="22" spans="1:12" ht="64.5" customHeight="1">
      <c r="A22" s="46">
        <v>3</v>
      </c>
      <c r="B22" s="274" t="s">
        <v>100</v>
      </c>
      <c r="C22" s="238"/>
      <c r="D22" s="275" t="s">
        <v>101</v>
      </c>
      <c r="E22" s="276"/>
      <c r="F22" s="276"/>
      <c r="G22" s="277"/>
      <c r="H22" s="47"/>
      <c r="I22" s="47"/>
      <c r="J22" s="48"/>
    </row>
    <row r="23" spans="1:12" ht="243.75" customHeight="1">
      <c r="A23" s="46">
        <v>4</v>
      </c>
      <c r="B23" s="274" t="s">
        <v>103</v>
      </c>
      <c r="C23" s="238"/>
      <c r="D23" s="275" t="s">
        <v>104</v>
      </c>
      <c r="E23" s="276"/>
      <c r="F23" s="276"/>
      <c r="G23" s="277"/>
      <c r="H23" s="47"/>
      <c r="I23" s="47"/>
      <c r="J23" s="48"/>
    </row>
    <row r="24" spans="1:12" ht="303" customHeight="1">
      <c r="A24" s="46">
        <v>5</v>
      </c>
      <c r="B24" s="274" t="s">
        <v>106</v>
      </c>
      <c r="C24" s="238"/>
      <c r="D24" s="275" t="s">
        <v>107</v>
      </c>
      <c r="E24" s="276"/>
      <c r="F24" s="276"/>
      <c r="G24" s="277"/>
      <c r="H24" s="47"/>
      <c r="I24" s="47"/>
      <c r="J24" s="48"/>
    </row>
    <row r="25" spans="1:12" ht="115.5" customHeight="1">
      <c r="A25" s="46">
        <v>6</v>
      </c>
      <c r="B25" s="274" t="s">
        <v>108</v>
      </c>
      <c r="C25" s="238"/>
      <c r="D25" s="275" t="s">
        <v>109</v>
      </c>
      <c r="E25" s="276"/>
      <c r="F25" s="276"/>
      <c r="G25" s="277"/>
      <c r="H25" s="47"/>
      <c r="I25" s="47"/>
      <c r="J25" s="48"/>
    </row>
    <row r="26" spans="1:12" ht="145.5" customHeight="1">
      <c r="A26" s="46">
        <v>7</v>
      </c>
      <c r="B26" s="274" t="s">
        <v>110</v>
      </c>
      <c r="C26" s="238"/>
      <c r="D26" s="275" t="s">
        <v>111</v>
      </c>
      <c r="E26" s="276"/>
      <c r="F26" s="276"/>
      <c r="G26" s="277"/>
      <c r="H26" s="47"/>
      <c r="I26" s="47"/>
      <c r="J26" s="48"/>
    </row>
    <row r="27" spans="1:12" ht="112.5" customHeight="1">
      <c r="A27" s="46">
        <v>8</v>
      </c>
      <c r="B27" s="274" t="s">
        <v>112</v>
      </c>
      <c r="C27" s="238"/>
      <c r="D27" s="275" t="s">
        <v>114</v>
      </c>
      <c r="E27" s="276"/>
      <c r="F27" s="276"/>
      <c r="G27" s="277"/>
      <c r="H27" s="47"/>
      <c r="I27" s="47"/>
      <c r="J27" s="48"/>
    </row>
    <row r="28" spans="1:12" ht="92.25" customHeight="1" thickBot="1">
      <c r="A28" s="53">
        <v>9</v>
      </c>
      <c r="B28" s="278" t="s">
        <v>113</v>
      </c>
      <c r="C28" s="279"/>
      <c r="D28" s="280" t="s">
        <v>115</v>
      </c>
      <c r="E28" s="281"/>
      <c r="F28" s="281"/>
      <c r="G28" s="282"/>
      <c r="H28" s="135"/>
      <c r="I28" s="135"/>
      <c r="J28" s="136"/>
    </row>
    <row r="29" spans="1:12" ht="92.25" customHeight="1" thickTop="1">
      <c r="A29" s="49"/>
      <c r="B29" s="134"/>
      <c r="C29" s="134"/>
      <c r="D29" s="130"/>
      <c r="E29" s="130"/>
      <c r="F29" s="130"/>
      <c r="G29" s="130"/>
      <c r="H29" s="51"/>
      <c r="I29" s="51"/>
      <c r="J29" s="51"/>
    </row>
    <row r="30" spans="1:12" ht="46.5" customHeight="1" thickBot="1">
      <c r="A30" s="49"/>
      <c r="B30" s="186" t="s">
        <v>59</v>
      </c>
      <c r="C30" s="134">
        <f>C13</f>
        <v>0</v>
      </c>
      <c r="D30" s="130"/>
      <c r="E30" s="130"/>
      <c r="F30" s="130"/>
      <c r="G30" s="130"/>
      <c r="H30" s="51"/>
      <c r="I30" s="51"/>
      <c r="J30" s="51"/>
      <c r="K30" s="2"/>
    </row>
    <row r="31" spans="1:12" ht="82.5" customHeight="1" thickTop="1">
      <c r="A31" s="132"/>
      <c r="B31" s="283" t="s">
        <v>37</v>
      </c>
      <c r="C31" s="284"/>
      <c r="D31" s="284"/>
      <c r="E31" s="284"/>
      <c r="F31" s="284"/>
      <c r="G31" s="284"/>
      <c r="H31" s="284"/>
      <c r="I31" s="284"/>
      <c r="J31" s="285"/>
    </row>
    <row r="32" spans="1:12" ht="36.75" customHeight="1" thickBot="1">
      <c r="A32" s="133"/>
      <c r="B32" s="286" t="s">
        <v>38</v>
      </c>
      <c r="C32" s="287"/>
      <c r="D32" s="287"/>
      <c r="E32" s="287"/>
      <c r="F32" s="287"/>
      <c r="G32" s="287"/>
      <c r="H32" s="287"/>
      <c r="I32" s="287"/>
      <c r="J32" s="288"/>
    </row>
    <row r="33" spans="1:11" s="17" customFormat="1" ht="76.5" customHeight="1" thickTop="1" thickBot="1">
      <c r="A33" s="144" t="s">
        <v>10</v>
      </c>
      <c r="B33" s="268" t="s">
        <v>35</v>
      </c>
      <c r="C33" s="269"/>
      <c r="D33" s="260" t="s">
        <v>36</v>
      </c>
      <c r="E33" s="261"/>
      <c r="F33" s="261"/>
      <c r="G33" s="262"/>
      <c r="H33" s="142" t="s">
        <v>2</v>
      </c>
      <c r="I33" s="142" t="s">
        <v>3</v>
      </c>
      <c r="J33" s="143" t="s">
        <v>4</v>
      </c>
      <c r="K33" s="36"/>
    </row>
    <row r="34" spans="1:11" s="36" customFormat="1" ht="68.25" customHeight="1" thickTop="1">
      <c r="A34" s="231">
        <v>1</v>
      </c>
      <c r="B34" s="289" t="s">
        <v>122</v>
      </c>
      <c r="C34" s="289"/>
      <c r="D34" s="270" t="s">
        <v>123</v>
      </c>
      <c r="E34" s="270"/>
      <c r="F34" s="270"/>
      <c r="G34" s="270"/>
      <c r="H34" s="232"/>
      <c r="I34" s="232"/>
      <c r="J34" s="233"/>
    </row>
    <row r="35" spans="1:11" s="36" customFormat="1" ht="121.5" customHeight="1">
      <c r="A35" s="234">
        <v>2</v>
      </c>
      <c r="B35" s="252" t="s">
        <v>124</v>
      </c>
      <c r="C35" s="253"/>
      <c r="D35" s="249" t="s">
        <v>125</v>
      </c>
      <c r="E35" s="250"/>
      <c r="F35" s="250"/>
      <c r="G35" s="251"/>
      <c r="H35" s="235"/>
      <c r="I35" s="235"/>
      <c r="J35" s="236"/>
    </row>
    <row r="36" spans="1:11" s="36" customFormat="1" ht="112.5" customHeight="1">
      <c r="A36" s="234">
        <v>3</v>
      </c>
      <c r="B36" s="252" t="s">
        <v>126</v>
      </c>
      <c r="C36" s="253"/>
      <c r="D36" s="249" t="s">
        <v>127</v>
      </c>
      <c r="E36" s="250"/>
      <c r="F36" s="250"/>
      <c r="G36" s="251"/>
      <c r="H36" s="235"/>
      <c r="I36" s="235"/>
      <c r="J36" s="236"/>
    </row>
    <row r="37" spans="1:11" s="36" customFormat="1" ht="195" customHeight="1">
      <c r="A37" s="234">
        <v>4</v>
      </c>
      <c r="B37" s="252" t="s">
        <v>128</v>
      </c>
      <c r="C37" s="253"/>
      <c r="D37" s="249" t="s">
        <v>129</v>
      </c>
      <c r="E37" s="250"/>
      <c r="F37" s="250"/>
      <c r="G37" s="251"/>
      <c r="H37" s="235"/>
      <c r="I37" s="235"/>
      <c r="J37" s="236"/>
    </row>
    <row r="38" spans="1:11" s="36" customFormat="1" ht="90.75" customHeight="1">
      <c r="A38" s="234">
        <v>5</v>
      </c>
      <c r="B38" s="252" t="s">
        <v>130</v>
      </c>
      <c r="C38" s="253"/>
      <c r="D38" s="249" t="s">
        <v>131</v>
      </c>
      <c r="E38" s="250"/>
      <c r="F38" s="250"/>
      <c r="G38" s="251"/>
      <c r="H38" s="235"/>
      <c r="I38" s="235"/>
      <c r="J38" s="236"/>
    </row>
    <row r="39" spans="1:11" s="36" customFormat="1" ht="107.25" customHeight="1" thickBot="1">
      <c r="A39" s="290">
        <v>6</v>
      </c>
      <c r="B39" s="273" t="s">
        <v>132</v>
      </c>
      <c r="C39" s="273"/>
      <c r="D39" s="271" t="s">
        <v>133</v>
      </c>
      <c r="E39" s="271"/>
      <c r="F39" s="271"/>
      <c r="G39" s="271"/>
      <c r="H39" s="292"/>
      <c r="I39" s="292"/>
      <c r="J39" s="294"/>
    </row>
    <row r="40" spans="1:11" s="36" customFormat="1" ht="233.25" hidden="1" customHeight="1">
      <c r="A40" s="291"/>
      <c r="B40" s="243"/>
      <c r="C40" s="243"/>
      <c r="D40" s="272"/>
      <c r="E40" s="272"/>
      <c r="F40" s="272"/>
      <c r="G40" s="272"/>
      <c r="H40" s="293"/>
      <c r="I40" s="293"/>
      <c r="J40" s="295"/>
    </row>
    <row r="41" spans="1:11" ht="57.75" hidden="1" customHeight="1" thickBot="1">
      <c r="A41" s="49"/>
      <c r="B41" s="50"/>
      <c r="C41" s="50"/>
      <c r="D41" s="50"/>
      <c r="E41" s="50"/>
      <c r="F41" s="50"/>
      <c r="G41" s="50"/>
      <c r="H41" s="51"/>
      <c r="I41" s="51"/>
      <c r="J41" s="145"/>
    </row>
    <row r="42" spans="1:11" ht="30.75" customHeight="1" thickTop="1" thickBot="1">
      <c r="A42" s="219"/>
      <c r="B42" s="221"/>
      <c r="C42" s="221"/>
      <c r="D42" s="221"/>
      <c r="E42" s="221"/>
      <c r="F42" s="221"/>
      <c r="G42" s="221"/>
      <c r="H42" s="222"/>
      <c r="I42" s="222"/>
      <c r="J42" s="222"/>
      <c r="K42" s="2"/>
    </row>
    <row r="43" spans="1:11" ht="39.75" customHeight="1" thickTop="1">
      <c r="A43" s="152" t="s">
        <v>10</v>
      </c>
      <c r="B43" s="242" t="s">
        <v>85</v>
      </c>
      <c r="C43" s="242"/>
      <c r="D43" s="242"/>
      <c r="E43" s="242"/>
      <c r="F43" s="242"/>
      <c r="G43" s="242"/>
      <c r="H43" s="241" t="s">
        <v>17</v>
      </c>
      <c r="I43" s="241"/>
      <c r="J43" s="153" t="s">
        <v>18</v>
      </c>
    </row>
    <row r="44" spans="1:11" ht="57.75" customHeight="1" thickBot="1">
      <c r="A44" s="53" t="s">
        <v>5</v>
      </c>
      <c r="B44" s="243" t="s">
        <v>84</v>
      </c>
      <c r="C44" s="243"/>
      <c r="D44" s="243"/>
      <c r="E44" s="243"/>
      <c r="F44" s="243"/>
      <c r="G44" s="243"/>
      <c r="H44" s="244"/>
      <c r="I44" s="244"/>
      <c r="J44" s="136"/>
    </row>
    <row r="45" spans="1:11" ht="38.25" customHeight="1" thickTop="1" thickBot="1">
      <c r="A45" s="146"/>
      <c r="B45" s="131"/>
      <c r="C45" s="130"/>
      <c r="D45" s="130"/>
      <c r="E45" s="130"/>
      <c r="F45" s="130"/>
      <c r="G45" s="130"/>
      <c r="H45" s="51"/>
      <c r="I45" s="51"/>
      <c r="J45" s="51"/>
    </row>
    <row r="46" spans="1:11" ht="42" customHeight="1" thickTop="1" thickBot="1">
      <c r="A46" s="128" t="s">
        <v>10</v>
      </c>
      <c r="B46" s="317" t="s">
        <v>16</v>
      </c>
      <c r="C46" s="318"/>
      <c r="D46" s="318"/>
      <c r="E46" s="318"/>
      <c r="F46" s="318"/>
      <c r="G46" s="319"/>
      <c r="H46" s="254" t="s">
        <v>17</v>
      </c>
      <c r="I46" s="255"/>
      <c r="J46" s="191" t="s">
        <v>18</v>
      </c>
    </row>
    <row r="47" spans="1:11" ht="48" customHeight="1" thickTop="1">
      <c r="A47" s="132" t="s">
        <v>5</v>
      </c>
      <c r="B47" s="320" t="s">
        <v>40</v>
      </c>
      <c r="C47" s="320"/>
      <c r="D47" s="320"/>
      <c r="E47" s="320"/>
      <c r="F47" s="320"/>
      <c r="G47" s="320"/>
      <c r="H47" s="321"/>
      <c r="I47" s="322"/>
      <c r="J47" s="192"/>
    </row>
    <row r="48" spans="1:11" ht="48" customHeight="1">
      <c r="A48" s="46" t="s">
        <v>6</v>
      </c>
      <c r="B48" s="341" t="s">
        <v>77</v>
      </c>
      <c r="C48" s="341"/>
      <c r="D48" s="341"/>
      <c r="E48" s="341"/>
      <c r="F48" s="341"/>
      <c r="G48" s="341"/>
      <c r="H48" s="342"/>
      <c r="I48" s="342"/>
      <c r="J48" s="188"/>
      <c r="K48" s="2"/>
    </row>
    <row r="49" spans="1:11" ht="48" customHeight="1" thickBot="1">
      <c r="A49" s="53" t="s">
        <v>7</v>
      </c>
      <c r="B49" s="256" t="s">
        <v>78</v>
      </c>
      <c r="C49" s="256"/>
      <c r="D49" s="256"/>
      <c r="E49" s="256"/>
      <c r="F49" s="256"/>
      <c r="G49" s="256"/>
      <c r="H49" s="257"/>
      <c r="I49" s="257"/>
      <c r="J49" s="189"/>
      <c r="K49" s="2"/>
    </row>
    <row r="50" spans="1:11" ht="117" customHeight="1" thickTop="1">
      <c r="A50" s="148"/>
      <c r="B50" s="149" t="s">
        <v>24</v>
      </c>
      <c r="C50" s="150"/>
      <c r="D50" s="151"/>
      <c r="E50" s="151"/>
      <c r="F50" s="308"/>
      <c r="G50" s="309"/>
      <c r="H50" s="310" t="s">
        <v>28</v>
      </c>
      <c r="I50" s="310"/>
      <c r="J50" s="311"/>
    </row>
    <row r="51" spans="1:11" s="35" customFormat="1" ht="69" customHeight="1">
      <c r="A51" s="42"/>
      <c r="B51" s="39" t="str">
        <f>B13</f>
        <v>Numer ewidencyjny wniosku:</v>
      </c>
      <c r="C51" s="125">
        <f>C13</f>
        <v>0</v>
      </c>
      <c r="D51" s="352"/>
      <c r="E51" s="352"/>
      <c r="F51" s="43"/>
      <c r="G51" s="44"/>
      <c r="H51" s="44"/>
      <c r="I51" s="44"/>
      <c r="J51" s="44"/>
    </row>
    <row r="52" spans="1:11" ht="70.5" customHeight="1">
      <c r="A52" s="351" t="s">
        <v>53</v>
      </c>
      <c r="B52" s="351"/>
      <c r="C52" s="351"/>
      <c r="D52" s="351"/>
      <c r="E52" s="351"/>
      <c r="F52" s="351"/>
      <c r="G52" s="351"/>
      <c r="H52" s="351"/>
      <c r="I52" s="351"/>
      <c r="J52" s="351"/>
    </row>
    <row r="53" spans="1:11" ht="409" customHeight="1">
      <c r="D53" s="3"/>
    </row>
    <row r="54" spans="1:11" ht="409.5" customHeight="1">
      <c r="D54" s="3"/>
      <c r="F54" s="330"/>
      <c r="G54" s="331"/>
      <c r="H54" s="121"/>
      <c r="I54" s="121"/>
    </row>
    <row r="55" spans="1:11" ht="325.5" customHeight="1">
      <c r="B55" s="22"/>
      <c r="C55" s="22"/>
      <c r="D55" s="56"/>
      <c r="E55" s="22"/>
      <c r="F55" s="119"/>
      <c r="G55" s="120"/>
      <c r="H55" s="120"/>
      <c r="I55" s="120"/>
      <c r="J55" s="26"/>
    </row>
    <row r="56" spans="1:11" s="13" customFormat="1" ht="54.75" customHeight="1">
      <c r="A56" s="20"/>
      <c r="B56" s="37"/>
      <c r="C56" s="332" t="s">
        <v>49</v>
      </c>
      <c r="D56" s="332"/>
      <c r="E56" s="332"/>
      <c r="F56" s="332"/>
      <c r="G56" s="332"/>
      <c r="H56" s="57"/>
      <c r="I56" s="57"/>
      <c r="J56" s="32"/>
    </row>
    <row r="57" spans="1:11" ht="133.5" customHeight="1">
      <c r="B57" s="54" t="s">
        <v>24</v>
      </c>
      <c r="C57" s="118"/>
      <c r="D57" s="56"/>
      <c r="E57" s="22"/>
      <c r="F57" s="333"/>
      <c r="G57" s="334"/>
      <c r="H57" s="311" t="s">
        <v>27</v>
      </c>
      <c r="I57" s="311"/>
      <c r="J57" s="311"/>
      <c r="K57" s="6"/>
    </row>
    <row r="58" spans="1:11" s="35" customFormat="1" ht="81" customHeight="1">
      <c r="A58" s="12"/>
      <c r="B58" s="39" t="str">
        <f>B13</f>
        <v>Numer ewidencyjny wniosku:</v>
      </c>
      <c r="C58" s="154">
        <f>C13</f>
        <v>0</v>
      </c>
      <c r="D58" s="335"/>
      <c r="E58" s="335"/>
      <c r="F58" s="11"/>
    </row>
    <row r="59" spans="1:11" ht="81" customHeight="1">
      <c r="B59" s="58"/>
      <c r="C59" s="336" t="s">
        <v>50</v>
      </c>
      <c r="D59" s="336"/>
      <c r="E59" s="336"/>
      <c r="F59" s="336"/>
      <c r="G59" s="336"/>
      <c r="H59" s="337"/>
      <c r="I59" s="337"/>
      <c r="J59" s="337"/>
    </row>
    <row r="60" spans="1:11" ht="57.75" customHeight="1">
      <c r="B60" s="343" t="s">
        <v>41</v>
      </c>
      <c r="C60" s="343"/>
      <c r="D60" s="343"/>
      <c r="E60" s="343"/>
      <c r="F60" s="343"/>
      <c r="G60" s="343"/>
      <c r="H60" s="343"/>
      <c r="I60" s="343"/>
      <c r="J60" s="343"/>
    </row>
    <row r="61" spans="1:11" ht="54.75" customHeight="1" thickBot="1">
      <c r="B61" s="60"/>
      <c r="C61" s="42"/>
      <c r="D61" s="59"/>
      <c r="E61" s="22"/>
      <c r="F61" s="22"/>
      <c r="G61" s="26"/>
      <c r="H61" s="26"/>
      <c r="I61" s="26"/>
      <c r="J61" s="26"/>
    </row>
    <row r="62" spans="1:11" ht="72.75" customHeight="1" thickTop="1">
      <c r="A62" s="364" t="s">
        <v>10</v>
      </c>
      <c r="B62" s="255" t="s">
        <v>11</v>
      </c>
      <c r="C62" s="255"/>
      <c r="D62" s="323" t="s">
        <v>13</v>
      </c>
      <c r="E62" s="323" t="s">
        <v>12</v>
      </c>
      <c r="F62" s="323" t="s">
        <v>25</v>
      </c>
      <c r="G62" s="325" t="s">
        <v>22</v>
      </c>
      <c r="H62" s="326"/>
      <c r="I62" s="254" t="s">
        <v>34</v>
      </c>
      <c r="J62" s="327"/>
    </row>
    <row r="63" spans="1:11" s="4" customFormat="1" ht="115.5" customHeight="1" thickBot="1">
      <c r="A63" s="365"/>
      <c r="B63" s="366"/>
      <c r="C63" s="366"/>
      <c r="D63" s="324"/>
      <c r="E63" s="324"/>
      <c r="F63" s="324"/>
      <c r="G63" s="61" t="s">
        <v>26</v>
      </c>
      <c r="H63" s="62" t="s">
        <v>19</v>
      </c>
      <c r="I63" s="328"/>
      <c r="J63" s="329"/>
    </row>
    <row r="64" spans="1:11" ht="116.25" customHeight="1" thickTop="1">
      <c r="A64" s="106" t="s">
        <v>5</v>
      </c>
      <c r="B64" s="367" t="s">
        <v>92</v>
      </c>
      <c r="C64" s="368"/>
      <c r="D64" s="63" t="s">
        <v>89</v>
      </c>
      <c r="E64" s="64">
        <v>4</v>
      </c>
      <c r="F64" s="65">
        <v>16</v>
      </c>
      <c r="G64" s="66"/>
      <c r="H64" s="69">
        <f>IF((G64&lt;=4),E64*G64,"bład")</f>
        <v>0</v>
      </c>
      <c r="I64" s="369"/>
      <c r="J64" s="370"/>
    </row>
    <row r="65" spans="1:11" ht="127.5" customHeight="1">
      <c r="A65" s="106" t="s">
        <v>6</v>
      </c>
      <c r="B65" s="245" t="s">
        <v>135</v>
      </c>
      <c r="C65" s="246"/>
      <c r="D65" s="63" t="s">
        <v>90</v>
      </c>
      <c r="E65" s="67">
        <v>3</v>
      </c>
      <c r="F65" s="68">
        <v>12</v>
      </c>
      <c r="G65" s="122"/>
      <c r="H65" s="122">
        <f>IF((G65&lt;=4),E65*G65,"bład")</f>
        <v>0</v>
      </c>
      <c r="I65" s="371"/>
      <c r="J65" s="372"/>
    </row>
    <row r="66" spans="1:11" ht="123.75" customHeight="1">
      <c r="A66" s="106" t="s">
        <v>7</v>
      </c>
      <c r="B66" s="245" t="s">
        <v>116</v>
      </c>
      <c r="C66" s="246"/>
      <c r="D66" s="63" t="s">
        <v>89</v>
      </c>
      <c r="E66" s="67">
        <v>3</v>
      </c>
      <c r="F66" s="68">
        <v>12</v>
      </c>
      <c r="G66" s="122"/>
      <c r="H66" s="122">
        <f>IF((G66&lt;=3),E66*G66,"bład")</f>
        <v>0</v>
      </c>
      <c r="I66" s="247"/>
      <c r="J66" s="248"/>
    </row>
    <row r="67" spans="1:11" ht="82.5" customHeight="1">
      <c r="A67" s="106" t="s">
        <v>8</v>
      </c>
      <c r="B67" s="237" t="s">
        <v>117</v>
      </c>
      <c r="C67" s="238"/>
      <c r="D67" s="63" t="s">
        <v>138</v>
      </c>
      <c r="E67" s="67">
        <v>4</v>
      </c>
      <c r="F67" s="70">
        <v>12</v>
      </c>
      <c r="G67" s="122"/>
      <c r="H67" s="122">
        <f>IF((G67&lt;=4),E67*G67,"bład")</f>
        <v>0</v>
      </c>
      <c r="I67" s="239"/>
      <c r="J67" s="240"/>
    </row>
    <row r="68" spans="1:11" ht="82.5" customHeight="1">
      <c r="A68" s="106" t="s">
        <v>9</v>
      </c>
      <c r="B68" s="237" t="s">
        <v>140</v>
      </c>
      <c r="C68" s="238"/>
      <c r="D68" s="63" t="s">
        <v>89</v>
      </c>
      <c r="E68" s="67">
        <v>2</v>
      </c>
      <c r="F68" s="70">
        <v>8</v>
      </c>
      <c r="G68" s="122"/>
      <c r="H68" s="122">
        <f>IF((G68&lt;=3),E68*G68,"bład")</f>
        <v>0</v>
      </c>
      <c r="I68" s="239"/>
      <c r="J68" s="240"/>
    </row>
    <row r="69" spans="1:11" ht="85.5" customHeight="1">
      <c r="A69" s="106" t="s">
        <v>46</v>
      </c>
      <c r="B69" s="347" t="s">
        <v>142</v>
      </c>
      <c r="C69" s="348"/>
      <c r="D69" s="63" t="s">
        <v>141</v>
      </c>
      <c r="E69" s="67">
        <v>2</v>
      </c>
      <c r="F69" s="68">
        <v>10</v>
      </c>
      <c r="G69" s="127"/>
      <c r="H69" s="122">
        <f>IF((G69&lt;=1),E69*G69,"bład")</f>
        <v>0</v>
      </c>
      <c r="I69" s="239"/>
      <c r="J69" s="240"/>
    </row>
    <row r="70" spans="1:11" ht="85.5" customHeight="1" thickBot="1">
      <c r="A70" s="106" t="s">
        <v>47</v>
      </c>
      <c r="B70" s="347" t="s">
        <v>94</v>
      </c>
      <c r="C70" s="348"/>
      <c r="D70" s="63" t="s">
        <v>93</v>
      </c>
      <c r="E70" s="67">
        <v>4</v>
      </c>
      <c r="F70" s="68">
        <v>4</v>
      </c>
      <c r="G70" s="127"/>
      <c r="H70" s="122">
        <f>IF((G70&lt;=4),E70*G70,"bład")</f>
        <v>0</v>
      </c>
      <c r="I70" s="349"/>
      <c r="J70" s="350"/>
      <c r="K70" s="147"/>
    </row>
    <row r="71" spans="1:11" ht="105" customHeight="1" thickTop="1" thickBot="1">
      <c r="A71" s="107"/>
      <c r="B71" s="353" t="s">
        <v>14</v>
      </c>
      <c r="C71" s="354"/>
      <c r="D71" s="71"/>
      <c r="E71" s="71"/>
      <c r="F71" s="72">
        <f>SUM(F64:F70)</f>
        <v>74</v>
      </c>
      <c r="G71" s="71"/>
      <c r="H71" s="105">
        <f>SUM(H64:H70)</f>
        <v>0</v>
      </c>
      <c r="I71" s="355"/>
      <c r="J71" s="356"/>
    </row>
    <row r="72" spans="1:11" ht="151.5" customHeight="1" thickTop="1">
      <c r="A72" s="49"/>
      <c r="B72" s="54" t="s">
        <v>24</v>
      </c>
      <c r="C72" s="73"/>
      <c r="D72" s="73"/>
      <c r="E72" s="73"/>
      <c r="F72" s="74"/>
      <c r="G72" s="73"/>
      <c r="H72" s="357" t="s">
        <v>27</v>
      </c>
      <c r="I72" s="357"/>
      <c r="J72" s="357"/>
    </row>
    <row r="73" spans="1:11" s="35" customFormat="1" ht="79.5" customHeight="1">
      <c r="A73" s="12"/>
      <c r="B73" s="39" t="str">
        <f>B13</f>
        <v>Numer ewidencyjny wniosku:</v>
      </c>
      <c r="C73" s="125">
        <f>C13</f>
        <v>0</v>
      </c>
      <c r="D73" s="352"/>
      <c r="E73" s="352"/>
      <c r="F73" s="43"/>
      <c r="G73" s="44"/>
      <c r="H73" s="44"/>
      <c r="I73" s="44"/>
      <c r="J73" s="44"/>
      <c r="K73" s="44"/>
    </row>
    <row r="74" spans="1:11" s="114" customFormat="1" ht="85.5" customHeight="1">
      <c r="A74" s="21"/>
      <c r="B74" s="351" t="s">
        <v>33</v>
      </c>
      <c r="C74" s="351"/>
      <c r="D74" s="351"/>
      <c r="E74" s="351"/>
      <c r="F74" s="351"/>
      <c r="G74" s="351"/>
      <c r="H74" s="351"/>
      <c r="I74" s="351"/>
      <c r="J74" s="351"/>
      <c r="K74" s="351"/>
    </row>
    <row r="75" spans="1:11" s="114" customFormat="1" ht="66" customHeight="1">
      <c r="A75" s="21"/>
      <c r="B75" s="9"/>
      <c r="C75" s="7"/>
      <c r="D75" s="7"/>
      <c r="E75" s="8"/>
      <c r="F75" s="8"/>
      <c r="G75" s="8"/>
      <c r="H75" s="8"/>
      <c r="I75" s="8"/>
      <c r="J75" s="8"/>
    </row>
    <row r="76" spans="1:11" s="114" customFormat="1" ht="409.5" customHeight="1">
      <c r="A76" s="20"/>
      <c r="B76" s="5"/>
      <c r="C76" s="5"/>
      <c r="D76" s="5"/>
      <c r="G76"/>
      <c r="H76"/>
      <c r="I76"/>
    </row>
    <row r="77" spans="1:11" ht="359.25" customHeight="1">
      <c r="D77" s="1"/>
    </row>
    <row r="78" spans="1:11" ht="284.25" customHeight="1">
      <c r="D78" s="1"/>
    </row>
    <row r="79" spans="1:11" s="35" customFormat="1" ht="92.25" customHeight="1">
      <c r="A79" s="358" t="s">
        <v>20</v>
      </c>
      <c r="B79" s="359"/>
      <c r="C79" s="75"/>
      <c r="D79" s="118" t="s">
        <v>21</v>
      </c>
      <c r="E79" s="360"/>
      <c r="F79" s="360"/>
      <c r="G79" s="360"/>
      <c r="H79" s="360"/>
      <c r="I79" s="360"/>
      <c r="J79" s="81" t="s">
        <v>31</v>
      </c>
      <c r="K79" s="44"/>
    </row>
    <row r="80" spans="1:11" s="35" customFormat="1" ht="105.75" customHeight="1">
      <c r="A80" s="82" t="s">
        <v>24</v>
      </c>
      <c r="B80" s="76"/>
      <c r="C80" s="83"/>
      <c r="D80" s="118"/>
      <c r="E80" s="118"/>
      <c r="F80" s="118"/>
      <c r="G80" s="118"/>
      <c r="H80" s="118"/>
      <c r="I80" s="118"/>
      <c r="J80" s="84" t="s">
        <v>54</v>
      </c>
      <c r="K80" s="44"/>
    </row>
    <row r="81" spans="1:11" s="35" customFormat="1" ht="105.75" customHeight="1">
      <c r="A81" s="82"/>
      <c r="B81" s="76"/>
      <c r="C81" s="83"/>
      <c r="D81" s="185"/>
      <c r="E81" s="185"/>
      <c r="F81" s="185"/>
      <c r="G81" s="185"/>
      <c r="H81" s="185"/>
      <c r="I81" s="185"/>
      <c r="J81" s="84"/>
      <c r="K81" s="44"/>
    </row>
    <row r="82" spans="1:11" s="35" customFormat="1" ht="46.5" customHeight="1" thickBot="1">
      <c r="A82" s="82"/>
      <c r="B82" s="183" t="str">
        <f>B73</f>
        <v>Numer ewidencyjny wniosku:</v>
      </c>
      <c r="C82" s="83">
        <f>C73</f>
        <v>0</v>
      </c>
      <c r="D82" s="118"/>
      <c r="E82" s="118"/>
      <c r="F82" s="118"/>
      <c r="G82" s="118"/>
      <c r="H82" s="118"/>
      <c r="I82" s="118"/>
      <c r="J82" s="84"/>
      <c r="K82" s="44"/>
    </row>
    <row r="83" spans="1:11" s="35" customFormat="1" ht="74.25" customHeight="1" thickTop="1" thickBot="1">
      <c r="A83" s="344" t="s">
        <v>52</v>
      </c>
      <c r="B83" s="345"/>
      <c r="C83" s="345"/>
      <c r="D83" s="345"/>
      <c r="E83" s="345"/>
      <c r="F83" s="345"/>
      <c r="G83" s="345"/>
      <c r="H83" s="345"/>
      <c r="I83" s="345"/>
      <c r="J83" s="346"/>
    </row>
    <row r="84" spans="1:11" s="10" customFormat="1" ht="78" customHeight="1" thickTop="1">
      <c r="A84" s="52" t="s">
        <v>10</v>
      </c>
      <c r="B84" s="77" t="s">
        <v>83</v>
      </c>
      <c r="C84" s="361" t="s">
        <v>36</v>
      </c>
      <c r="D84" s="362"/>
      <c r="E84" s="362"/>
      <c r="F84" s="362"/>
      <c r="G84" s="362"/>
      <c r="H84" s="362"/>
      <c r="I84" s="362"/>
      <c r="J84" s="363"/>
    </row>
    <row r="85" spans="1:11" s="35" customFormat="1" ht="300.75" customHeight="1">
      <c r="A85" s="187">
        <v>1</v>
      </c>
      <c r="B85" s="202" t="s">
        <v>92</v>
      </c>
      <c r="C85" s="314" t="s">
        <v>134</v>
      </c>
      <c r="D85" s="315"/>
      <c r="E85" s="315"/>
      <c r="F85" s="315"/>
      <c r="G85" s="315"/>
      <c r="H85" s="315"/>
      <c r="I85" s="315"/>
      <c r="J85" s="316"/>
    </row>
    <row r="86" spans="1:11" s="10" customFormat="1" ht="274.5" customHeight="1">
      <c r="A86" s="204" t="s">
        <v>6</v>
      </c>
      <c r="B86" s="201" t="s">
        <v>135</v>
      </c>
      <c r="C86" s="338" t="s">
        <v>136</v>
      </c>
      <c r="D86" s="339"/>
      <c r="E86" s="339"/>
      <c r="F86" s="339"/>
      <c r="G86" s="339"/>
      <c r="H86" s="339"/>
      <c r="I86" s="339"/>
      <c r="J86" s="340"/>
    </row>
    <row r="87" spans="1:11" s="10" customFormat="1" ht="302.25" customHeight="1">
      <c r="A87" s="203" t="s">
        <v>7</v>
      </c>
      <c r="B87" s="202" t="s">
        <v>116</v>
      </c>
      <c r="C87" s="338" t="s">
        <v>137</v>
      </c>
      <c r="D87" s="339"/>
      <c r="E87" s="339"/>
      <c r="F87" s="339"/>
      <c r="G87" s="339"/>
      <c r="H87" s="339"/>
      <c r="I87" s="339"/>
      <c r="J87" s="340"/>
    </row>
    <row r="88" spans="1:11" ht="180.75" customHeight="1">
      <c r="A88" s="203" t="s">
        <v>8</v>
      </c>
      <c r="B88" s="202" t="s">
        <v>117</v>
      </c>
      <c r="C88" s="338" t="s">
        <v>139</v>
      </c>
      <c r="D88" s="339"/>
      <c r="E88" s="339"/>
      <c r="F88" s="339"/>
      <c r="G88" s="339"/>
      <c r="H88" s="339"/>
      <c r="I88" s="339"/>
      <c r="J88" s="340"/>
    </row>
    <row r="89" spans="1:11" ht="263.25" customHeight="1">
      <c r="A89" s="203" t="s">
        <v>9</v>
      </c>
      <c r="B89" s="202" t="s">
        <v>140</v>
      </c>
      <c r="C89" s="314" t="s">
        <v>146</v>
      </c>
      <c r="D89" s="315"/>
      <c r="E89" s="315"/>
      <c r="F89" s="315"/>
      <c r="G89" s="315"/>
      <c r="H89" s="315"/>
      <c r="I89" s="315"/>
      <c r="J89" s="316"/>
    </row>
    <row r="90" spans="1:11" ht="240" customHeight="1">
      <c r="A90" s="187" t="s">
        <v>46</v>
      </c>
      <c r="B90" s="216" t="s">
        <v>143</v>
      </c>
      <c r="C90" s="314" t="s">
        <v>144</v>
      </c>
      <c r="D90" s="315"/>
      <c r="E90" s="315"/>
      <c r="F90" s="315"/>
      <c r="G90" s="315"/>
      <c r="H90" s="315"/>
      <c r="I90" s="315"/>
      <c r="J90" s="316"/>
    </row>
    <row r="91" spans="1:11" ht="162.75" customHeight="1">
      <c r="A91" s="203" t="s">
        <v>47</v>
      </c>
      <c r="B91" s="202" t="s">
        <v>94</v>
      </c>
      <c r="C91" s="314" t="s">
        <v>145</v>
      </c>
      <c r="D91" s="315"/>
      <c r="E91" s="315"/>
      <c r="F91" s="315"/>
      <c r="G91" s="315"/>
      <c r="H91" s="315"/>
      <c r="I91" s="315"/>
      <c r="J91" s="316"/>
    </row>
    <row r="92" spans="1:11" ht="123.75" hidden="1" customHeight="1">
      <c r="A92" s="204"/>
      <c r="B92" s="205"/>
      <c r="C92" s="206"/>
      <c r="D92" s="207"/>
      <c r="E92" s="207"/>
      <c r="F92" s="207"/>
      <c r="G92" s="207"/>
      <c r="H92" s="207"/>
      <c r="I92" s="207"/>
      <c r="J92" s="208"/>
    </row>
  </sheetData>
  <sheetProtection formatCells="0" formatColumns="0" formatRows="0" autoFilter="0"/>
  <protectedRanges>
    <protectedRange sqref="H20:I21" name="Zakres5"/>
    <protectedRange sqref="G64:G70" name="Rozstęp2"/>
    <protectedRange sqref="A14:J14" name="Rozstęp1"/>
    <protectedRange sqref="A74:K82" name="Rozstęp3"/>
    <protectedRange sqref="I64:J70" name="Rozstęp4"/>
    <protectedRange sqref="H20:I21" name="Zakres6"/>
    <protectedRange sqref="H47:J49" name="Zakres7"/>
    <protectedRange sqref="A53:J58" name="Zakres8"/>
    <protectedRange sqref="H23:I32 H41:I45" name="Zakres9"/>
    <protectedRange sqref="A13:J13 A8:J11" name="Rozstęp1_1"/>
    <protectedRange sqref="A12:J12" name="Rozstęp1_1_1"/>
  </protectedRanges>
  <mergeCells count="121">
    <mergeCell ref="C89:J89"/>
    <mergeCell ref="A52:J52"/>
    <mergeCell ref="D51:E51"/>
    <mergeCell ref="C88:J88"/>
    <mergeCell ref="C85:J85"/>
    <mergeCell ref="B71:C71"/>
    <mergeCell ref="I71:J71"/>
    <mergeCell ref="H72:J72"/>
    <mergeCell ref="D73:E73"/>
    <mergeCell ref="B74:K74"/>
    <mergeCell ref="A79:B79"/>
    <mergeCell ref="E79:I79"/>
    <mergeCell ref="C84:J84"/>
    <mergeCell ref="C86:J86"/>
    <mergeCell ref="B68:C68"/>
    <mergeCell ref="I68:J68"/>
    <mergeCell ref="B69:C69"/>
    <mergeCell ref="A62:A63"/>
    <mergeCell ref="B62:C63"/>
    <mergeCell ref="I69:J69"/>
    <mergeCell ref="B64:C64"/>
    <mergeCell ref="I64:J64"/>
    <mergeCell ref="B65:C65"/>
    <mergeCell ref="I65:J65"/>
    <mergeCell ref="C90:J90"/>
    <mergeCell ref="C91:J91"/>
    <mergeCell ref="B46:G46"/>
    <mergeCell ref="B47:G47"/>
    <mergeCell ref="H47:I47"/>
    <mergeCell ref="D62:D63"/>
    <mergeCell ref="E62:E63"/>
    <mergeCell ref="F62:F63"/>
    <mergeCell ref="G62:H62"/>
    <mergeCell ref="I62:J63"/>
    <mergeCell ref="F54:G54"/>
    <mergeCell ref="C56:G56"/>
    <mergeCell ref="F57:G57"/>
    <mergeCell ref="H57:J57"/>
    <mergeCell ref="D58:E58"/>
    <mergeCell ref="C59:G59"/>
    <mergeCell ref="H59:J59"/>
    <mergeCell ref="C87:J87"/>
    <mergeCell ref="B48:G48"/>
    <mergeCell ref="H48:I48"/>
    <mergeCell ref="B60:J60"/>
    <mergeCell ref="A83:J83"/>
    <mergeCell ref="B70:C70"/>
    <mergeCell ref="I70:J70"/>
    <mergeCell ref="D11:E11"/>
    <mergeCell ref="D14:E14"/>
    <mergeCell ref="B6:C6"/>
    <mergeCell ref="D6:J6"/>
    <mergeCell ref="B7:C7"/>
    <mergeCell ref="D7:J7"/>
    <mergeCell ref="B8:C8"/>
    <mergeCell ref="D8:J8"/>
    <mergeCell ref="F50:G50"/>
    <mergeCell ref="H50:J50"/>
    <mergeCell ref="D12:E12"/>
    <mergeCell ref="B24:C24"/>
    <mergeCell ref="D24:G24"/>
    <mergeCell ref="B25:C25"/>
    <mergeCell ref="D25:G25"/>
    <mergeCell ref="B26:C26"/>
    <mergeCell ref="D26:G26"/>
    <mergeCell ref="B21:C21"/>
    <mergeCell ref="D21:G21"/>
    <mergeCell ref="B22:C22"/>
    <mergeCell ref="D22:G22"/>
    <mergeCell ref="B23:C23"/>
    <mergeCell ref="D23:G23"/>
    <mergeCell ref="A15:J15"/>
    <mergeCell ref="A2:J2"/>
    <mergeCell ref="B3:C3"/>
    <mergeCell ref="D3:J3"/>
    <mergeCell ref="B4:C4"/>
    <mergeCell ref="D4:J4"/>
    <mergeCell ref="B5:C5"/>
    <mergeCell ref="D5:J5"/>
    <mergeCell ref="D9:E9"/>
    <mergeCell ref="D10:E10"/>
    <mergeCell ref="B17:J17"/>
    <mergeCell ref="A18:J18"/>
    <mergeCell ref="D19:G19"/>
    <mergeCell ref="B20:C20"/>
    <mergeCell ref="D20:G20"/>
    <mergeCell ref="B33:C33"/>
    <mergeCell ref="D33:G33"/>
    <mergeCell ref="D34:G34"/>
    <mergeCell ref="D39:G40"/>
    <mergeCell ref="B39:C40"/>
    <mergeCell ref="B27:C27"/>
    <mergeCell ref="D27:G27"/>
    <mergeCell ref="B28:C28"/>
    <mergeCell ref="D28:G28"/>
    <mergeCell ref="B31:J31"/>
    <mergeCell ref="B32:J32"/>
    <mergeCell ref="B34:C34"/>
    <mergeCell ref="A39:A40"/>
    <mergeCell ref="H39:H40"/>
    <mergeCell ref="I39:I40"/>
    <mergeCell ref="J39:J40"/>
    <mergeCell ref="B35:C35"/>
    <mergeCell ref="B36:C36"/>
    <mergeCell ref="B37:C37"/>
    <mergeCell ref="B67:C67"/>
    <mergeCell ref="I67:J67"/>
    <mergeCell ref="H43:I43"/>
    <mergeCell ref="B43:G43"/>
    <mergeCell ref="B44:G44"/>
    <mergeCell ref="H44:I44"/>
    <mergeCell ref="B66:C66"/>
    <mergeCell ref="I66:J66"/>
    <mergeCell ref="D35:G35"/>
    <mergeCell ref="D36:G36"/>
    <mergeCell ref="D37:G37"/>
    <mergeCell ref="D38:G38"/>
    <mergeCell ref="B38:C38"/>
    <mergeCell ref="H46:I46"/>
    <mergeCell ref="B49:G49"/>
    <mergeCell ref="H49:I49"/>
  </mergeCells>
  <printOptions horizontalCentered="1"/>
  <pageMargins left="0" right="0" top="0.51181102362204722" bottom="0.35433070866141736" header="0" footer="0"/>
  <pageSetup paperSize="9" scale="36" fitToHeight="50" orientation="landscape" r:id="rId1"/>
  <headerFooter>
    <oddHeader xml:space="preserve">&amp;L&amp;"Arial,Pogrubiony"&amp;22
&amp;C&amp;G&amp;R&amp;"Arial,Pogrubiony"&amp;20Wzór Karty Oceny Merytorycznej dla Działania 3.4. RPOWŚ 2014-2020&amp;"Arial,Normalny"&amp;10
</oddHeader>
    <oddFooter xml:space="preserve">&amp;C&amp;18Strona &amp;P z &amp;N
</oddFooter>
  </headerFooter>
  <rowBreaks count="2" manualBreakCount="2">
    <brk id="13" max="9" man="1"/>
    <brk id="50" max="9" man="1"/>
  </rowBreaks>
  <ignoredErrors>
    <ignoredError sqref="H65:H66" formula="1"/>
  </ignoredError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2"/>
  <sheetViews>
    <sheetView view="pageBreakPreview" topLeftCell="A24" zoomScale="42" zoomScaleNormal="100" zoomScaleSheetLayoutView="42" zoomScalePageLayoutView="42" workbookViewId="0">
      <selection activeCell="G68" sqref="G68"/>
    </sheetView>
  </sheetViews>
  <sheetFormatPr defaultRowHeight="25"/>
  <cols>
    <col min="1" max="1" width="14" style="20" customWidth="1"/>
    <col min="2" max="2" width="58.453125" style="15" customWidth="1"/>
    <col min="3" max="3" width="63.54296875" style="114" customWidth="1"/>
    <col min="4" max="4" width="34.26953125" style="114" customWidth="1"/>
    <col min="5" max="5" width="43" style="114" customWidth="1"/>
    <col min="6" max="6" width="21.453125" style="114" customWidth="1"/>
    <col min="7" max="7" width="97.7265625" customWidth="1"/>
    <col min="8" max="8" width="22.54296875" customWidth="1"/>
    <col min="9" max="9" width="20" customWidth="1"/>
    <col min="10" max="10" width="34.453125" customWidth="1"/>
  </cols>
  <sheetData>
    <row r="1" spans="1:11" ht="106.5" customHeight="1"/>
    <row r="2" spans="1:11" s="35" customFormat="1" ht="132.75" customHeight="1">
      <c r="A2" s="296" t="s">
        <v>42</v>
      </c>
      <c r="B2" s="296"/>
      <c r="C2" s="296"/>
      <c r="D2" s="296"/>
      <c r="E2" s="296"/>
      <c r="F2" s="296"/>
      <c r="G2" s="296"/>
      <c r="H2" s="296"/>
      <c r="I2" s="296"/>
      <c r="J2" s="296"/>
    </row>
    <row r="3" spans="1:11" s="35" customFormat="1" ht="173.25" customHeight="1">
      <c r="A3" s="16"/>
      <c r="B3" s="297" t="s">
        <v>43</v>
      </c>
      <c r="C3" s="297"/>
      <c r="D3" s="297" t="s">
        <v>96</v>
      </c>
      <c r="E3" s="297"/>
      <c r="F3" s="297"/>
      <c r="G3" s="297"/>
      <c r="H3" s="297"/>
      <c r="I3" s="297"/>
      <c r="J3" s="297"/>
    </row>
    <row r="4" spans="1:11" s="35" customFormat="1" ht="70.5" customHeight="1">
      <c r="A4" s="12"/>
      <c r="B4" s="298" t="s">
        <v>29</v>
      </c>
      <c r="C4" s="298"/>
      <c r="D4" s="299" t="s">
        <v>91</v>
      </c>
      <c r="E4" s="299"/>
      <c r="F4" s="299"/>
      <c r="G4" s="299"/>
      <c r="H4" s="299"/>
      <c r="I4" s="299"/>
      <c r="J4" s="299"/>
    </row>
    <row r="5" spans="1:11" s="35" customFormat="1" ht="81.75" customHeight="1">
      <c r="A5" s="12"/>
      <c r="B5" s="298" t="s">
        <v>30</v>
      </c>
      <c r="C5" s="298"/>
      <c r="D5" s="300" t="s">
        <v>97</v>
      </c>
      <c r="E5" s="300"/>
      <c r="F5" s="300"/>
      <c r="G5" s="300"/>
      <c r="H5" s="300"/>
      <c r="I5" s="300"/>
      <c r="J5" s="300"/>
    </row>
    <row r="6" spans="1:11" s="35" customFormat="1" ht="78.75" customHeight="1">
      <c r="A6" s="12"/>
      <c r="B6" s="300" t="s">
        <v>32</v>
      </c>
      <c r="C6" s="300"/>
      <c r="D6" s="304" t="s">
        <v>121</v>
      </c>
      <c r="E6" s="304"/>
      <c r="F6" s="304"/>
      <c r="G6" s="304"/>
      <c r="H6" s="304"/>
      <c r="I6" s="304"/>
      <c r="J6" s="304"/>
    </row>
    <row r="7" spans="1:11" s="35" customFormat="1" ht="84" customHeight="1">
      <c r="A7" s="19"/>
      <c r="B7" s="305" t="s">
        <v>44</v>
      </c>
      <c r="C7" s="305"/>
      <c r="D7" s="259"/>
      <c r="E7" s="259"/>
      <c r="F7" s="259"/>
      <c r="G7" s="259"/>
      <c r="H7" s="259"/>
      <c r="I7" s="259"/>
      <c r="J7" s="259"/>
      <c r="K7" s="2"/>
    </row>
    <row r="8" spans="1:11" s="2" customFormat="1" ht="87" customHeight="1">
      <c r="A8" s="19"/>
      <c r="B8" s="305" t="s">
        <v>23</v>
      </c>
      <c r="C8" s="305"/>
      <c r="D8" s="306"/>
      <c r="E8" s="306"/>
      <c r="F8" s="306"/>
      <c r="G8" s="306"/>
      <c r="H8" s="306"/>
      <c r="I8" s="306"/>
      <c r="J8" s="307"/>
    </row>
    <row r="9" spans="1:11" ht="80.25" customHeight="1">
      <c r="B9" s="23" t="s">
        <v>1</v>
      </c>
      <c r="C9" s="24"/>
      <c r="D9" s="301"/>
      <c r="E9" s="301"/>
      <c r="F9" s="24"/>
      <c r="G9" s="25"/>
      <c r="H9" s="25"/>
      <c r="I9" s="25"/>
      <c r="J9" s="26"/>
    </row>
    <row r="10" spans="1:11" ht="97.5" customHeight="1">
      <c r="B10" s="23" t="s">
        <v>45</v>
      </c>
      <c r="C10" s="24"/>
      <c r="D10" s="301"/>
      <c r="E10" s="301"/>
      <c r="F10" s="25"/>
      <c r="G10" s="25"/>
      <c r="H10" s="25"/>
      <c r="I10" s="25"/>
      <c r="J10" s="26"/>
    </row>
    <row r="11" spans="1:11" ht="102" customHeight="1">
      <c r="B11" s="23" t="s">
        <v>80</v>
      </c>
      <c r="C11" s="27"/>
      <c r="D11" s="301"/>
      <c r="E11" s="301"/>
      <c r="F11" s="28"/>
      <c r="G11" s="29"/>
      <c r="H11" s="30"/>
      <c r="I11" s="31"/>
      <c r="J11" s="26"/>
    </row>
    <row r="12" spans="1:11" ht="102" customHeight="1">
      <c r="B12" s="23"/>
      <c r="C12" s="23" t="s">
        <v>79</v>
      </c>
      <c r="D12" s="301"/>
      <c r="E12" s="301"/>
      <c r="F12" s="28"/>
      <c r="G12" s="29"/>
      <c r="H12" s="30"/>
      <c r="I12" s="31"/>
      <c r="J12" s="26"/>
    </row>
    <row r="13" spans="1:11" s="114" customFormat="1" ht="130.5" customHeight="1">
      <c r="A13" s="20"/>
      <c r="B13" s="40" t="s">
        <v>59</v>
      </c>
      <c r="C13" s="126"/>
      <c r="D13" s="38"/>
      <c r="E13" s="33"/>
      <c r="F13" s="22"/>
      <c r="G13" s="22"/>
      <c r="H13" s="22"/>
      <c r="I13" s="41" t="s">
        <v>15</v>
      </c>
      <c r="J13" s="34"/>
      <c r="K13" s="14"/>
    </row>
    <row r="14" spans="1:11" s="35" customFormat="1" ht="54" customHeight="1">
      <c r="A14" s="42"/>
      <c r="B14" s="39" t="str">
        <f>B13</f>
        <v>Numer ewidencyjny wniosku:</v>
      </c>
      <c r="C14" s="125">
        <f>C13</f>
        <v>0</v>
      </c>
      <c r="D14" s="302"/>
      <c r="E14" s="303"/>
      <c r="F14" s="43"/>
      <c r="G14" s="44"/>
      <c r="H14" s="44"/>
      <c r="I14" s="44"/>
      <c r="J14" s="44"/>
    </row>
    <row r="15" spans="1:11" s="2" customFormat="1" ht="38.25" customHeight="1">
      <c r="A15" s="258" t="s">
        <v>48</v>
      </c>
      <c r="B15" s="258"/>
      <c r="C15" s="258"/>
      <c r="D15" s="258"/>
      <c r="E15" s="258"/>
      <c r="F15" s="258"/>
      <c r="G15" s="258"/>
      <c r="H15" s="258"/>
      <c r="I15" s="258"/>
      <c r="J15" s="258"/>
    </row>
    <row r="16" spans="1:11" s="2" customFormat="1" ht="27.75" customHeight="1">
      <c r="A16" s="45"/>
      <c r="B16" s="229"/>
      <c r="C16" s="229"/>
      <c r="D16" s="229"/>
      <c r="E16" s="229"/>
      <c r="F16" s="229"/>
      <c r="G16" s="229"/>
      <c r="H16" s="229"/>
      <c r="I16" s="229"/>
      <c r="J16" s="229"/>
    </row>
    <row r="17" spans="1:12" s="2" customFormat="1" ht="36.75" customHeight="1">
      <c r="A17" s="45"/>
      <c r="B17" s="258" t="s">
        <v>39</v>
      </c>
      <c r="C17" s="258"/>
      <c r="D17" s="258"/>
      <c r="E17" s="258"/>
      <c r="F17" s="258"/>
      <c r="G17" s="258"/>
      <c r="H17" s="258"/>
      <c r="I17" s="258"/>
      <c r="J17" s="258"/>
    </row>
    <row r="18" spans="1:12" s="2" customFormat="1" ht="53.25" customHeight="1" thickBot="1">
      <c r="A18" s="259" t="s">
        <v>38</v>
      </c>
      <c r="B18" s="259"/>
      <c r="C18" s="259"/>
      <c r="D18" s="259"/>
      <c r="E18" s="259"/>
      <c r="F18" s="259"/>
      <c r="G18" s="259"/>
      <c r="H18" s="259"/>
      <c r="I18" s="259"/>
      <c r="J18" s="259"/>
    </row>
    <row r="19" spans="1:12" s="18" customFormat="1" ht="66.75" customHeight="1" thickTop="1" thickBot="1">
      <c r="A19" s="139" t="s">
        <v>10</v>
      </c>
      <c r="B19" s="140" t="s">
        <v>35</v>
      </c>
      <c r="C19" s="141"/>
      <c r="D19" s="260" t="s">
        <v>36</v>
      </c>
      <c r="E19" s="261"/>
      <c r="F19" s="261"/>
      <c r="G19" s="262"/>
      <c r="H19" s="142" t="s">
        <v>2</v>
      </c>
      <c r="I19" s="142" t="s">
        <v>3</v>
      </c>
      <c r="J19" s="143" t="s">
        <v>4</v>
      </c>
      <c r="K19" s="55"/>
      <c r="L19" s="55"/>
    </row>
    <row r="20" spans="1:12" ht="78" customHeight="1" thickTop="1">
      <c r="A20" s="108">
        <v>1</v>
      </c>
      <c r="B20" s="263" t="s">
        <v>98</v>
      </c>
      <c r="C20" s="264"/>
      <c r="D20" s="265" t="s">
        <v>102</v>
      </c>
      <c r="E20" s="266"/>
      <c r="F20" s="266"/>
      <c r="G20" s="267"/>
      <c r="H20" s="137"/>
      <c r="I20" s="137"/>
      <c r="J20" s="138"/>
    </row>
    <row r="21" spans="1:12" ht="312.75" customHeight="1">
      <c r="A21" s="46">
        <v>2</v>
      </c>
      <c r="B21" s="312" t="s">
        <v>99</v>
      </c>
      <c r="C21" s="238"/>
      <c r="D21" s="313" t="s">
        <v>105</v>
      </c>
      <c r="E21" s="276"/>
      <c r="F21" s="276"/>
      <c r="G21" s="277"/>
      <c r="H21" s="129"/>
      <c r="I21" s="129"/>
      <c r="J21" s="48"/>
    </row>
    <row r="22" spans="1:12" ht="64.5" customHeight="1">
      <c r="A22" s="46">
        <v>3</v>
      </c>
      <c r="B22" s="274" t="s">
        <v>100</v>
      </c>
      <c r="C22" s="238"/>
      <c r="D22" s="275" t="s">
        <v>101</v>
      </c>
      <c r="E22" s="276"/>
      <c r="F22" s="276"/>
      <c r="G22" s="277"/>
      <c r="H22" s="129"/>
      <c r="I22" s="129"/>
      <c r="J22" s="48"/>
    </row>
    <row r="23" spans="1:12" ht="243.75" customHeight="1">
      <c r="A23" s="46">
        <v>4</v>
      </c>
      <c r="B23" s="274" t="s">
        <v>103</v>
      </c>
      <c r="C23" s="238"/>
      <c r="D23" s="275" t="s">
        <v>104</v>
      </c>
      <c r="E23" s="276"/>
      <c r="F23" s="276"/>
      <c r="G23" s="277"/>
      <c r="H23" s="129"/>
      <c r="I23" s="129"/>
      <c r="J23" s="48"/>
    </row>
    <row r="24" spans="1:12" ht="303" customHeight="1">
      <c r="A24" s="46">
        <v>5</v>
      </c>
      <c r="B24" s="274" t="s">
        <v>106</v>
      </c>
      <c r="C24" s="238"/>
      <c r="D24" s="275" t="s">
        <v>107</v>
      </c>
      <c r="E24" s="276"/>
      <c r="F24" s="276"/>
      <c r="G24" s="277"/>
      <c r="H24" s="129"/>
      <c r="I24" s="129"/>
      <c r="J24" s="48"/>
    </row>
    <row r="25" spans="1:12" ht="115.5" customHeight="1">
      <c r="A25" s="46">
        <v>6</v>
      </c>
      <c r="B25" s="274" t="s">
        <v>108</v>
      </c>
      <c r="C25" s="238"/>
      <c r="D25" s="275" t="s">
        <v>109</v>
      </c>
      <c r="E25" s="276"/>
      <c r="F25" s="276"/>
      <c r="G25" s="277"/>
      <c r="H25" s="129"/>
      <c r="I25" s="129"/>
      <c r="J25" s="48"/>
    </row>
    <row r="26" spans="1:12" ht="145.5" customHeight="1">
      <c r="A26" s="46">
        <v>7</v>
      </c>
      <c r="B26" s="274" t="s">
        <v>110</v>
      </c>
      <c r="C26" s="238"/>
      <c r="D26" s="275" t="s">
        <v>111</v>
      </c>
      <c r="E26" s="276"/>
      <c r="F26" s="276"/>
      <c r="G26" s="277"/>
      <c r="H26" s="129"/>
      <c r="I26" s="129"/>
      <c r="J26" s="48"/>
    </row>
    <row r="27" spans="1:12" ht="112.5" customHeight="1">
      <c r="A27" s="46">
        <v>8</v>
      </c>
      <c r="B27" s="274" t="s">
        <v>112</v>
      </c>
      <c r="C27" s="238"/>
      <c r="D27" s="275" t="s">
        <v>114</v>
      </c>
      <c r="E27" s="276"/>
      <c r="F27" s="276"/>
      <c r="G27" s="277"/>
      <c r="H27" s="129"/>
      <c r="I27" s="129"/>
      <c r="J27" s="48"/>
    </row>
    <row r="28" spans="1:12" ht="92.25" customHeight="1" thickBot="1">
      <c r="A28" s="53">
        <v>9</v>
      </c>
      <c r="B28" s="278" t="s">
        <v>113</v>
      </c>
      <c r="C28" s="279"/>
      <c r="D28" s="280" t="s">
        <v>115</v>
      </c>
      <c r="E28" s="281"/>
      <c r="F28" s="281"/>
      <c r="G28" s="282"/>
      <c r="H28" s="230"/>
      <c r="I28" s="230"/>
      <c r="J28" s="136"/>
    </row>
    <row r="29" spans="1:12" ht="92.25" customHeight="1" thickTop="1">
      <c r="A29" s="49"/>
      <c r="B29" s="134"/>
      <c r="C29" s="134"/>
      <c r="D29" s="130"/>
      <c r="E29" s="130"/>
      <c r="F29" s="130"/>
      <c r="G29" s="130"/>
      <c r="H29" s="51"/>
      <c r="I29" s="51"/>
      <c r="J29" s="51"/>
    </row>
    <row r="30" spans="1:12" ht="46.5" customHeight="1" thickBot="1">
      <c r="A30" s="49"/>
      <c r="B30" s="186" t="s">
        <v>59</v>
      </c>
      <c r="C30" s="134">
        <f>C13</f>
        <v>0</v>
      </c>
      <c r="D30" s="130"/>
      <c r="E30" s="130"/>
      <c r="F30" s="130"/>
      <c r="G30" s="130"/>
      <c r="H30" s="51"/>
      <c r="I30" s="51"/>
      <c r="J30" s="51"/>
      <c r="K30" s="2"/>
    </row>
    <row r="31" spans="1:12" ht="82.5" customHeight="1" thickTop="1">
      <c r="A31" s="132"/>
      <c r="B31" s="283" t="s">
        <v>37</v>
      </c>
      <c r="C31" s="284"/>
      <c r="D31" s="284"/>
      <c r="E31" s="284"/>
      <c r="F31" s="284"/>
      <c r="G31" s="284"/>
      <c r="H31" s="284"/>
      <c r="I31" s="284"/>
      <c r="J31" s="285"/>
    </row>
    <row r="32" spans="1:12" ht="36.75" customHeight="1" thickBot="1">
      <c r="A32" s="133"/>
      <c r="B32" s="286" t="s">
        <v>38</v>
      </c>
      <c r="C32" s="287"/>
      <c r="D32" s="287"/>
      <c r="E32" s="287"/>
      <c r="F32" s="287"/>
      <c r="G32" s="287"/>
      <c r="H32" s="287"/>
      <c r="I32" s="287"/>
      <c r="J32" s="288"/>
    </row>
    <row r="33" spans="1:11" s="17" customFormat="1" ht="76.5" customHeight="1" thickTop="1" thickBot="1">
      <c r="A33" s="144" t="s">
        <v>10</v>
      </c>
      <c r="B33" s="268" t="s">
        <v>35</v>
      </c>
      <c r="C33" s="269"/>
      <c r="D33" s="260" t="s">
        <v>36</v>
      </c>
      <c r="E33" s="261"/>
      <c r="F33" s="261"/>
      <c r="G33" s="262"/>
      <c r="H33" s="142" t="s">
        <v>2</v>
      </c>
      <c r="I33" s="142" t="s">
        <v>3</v>
      </c>
      <c r="J33" s="143" t="s">
        <v>4</v>
      </c>
      <c r="K33" s="36"/>
    </row>
    <row r="34" spans="1:11" s="36" customFormat="1" ht="68.25" customHeight="1" thickTop="1">
      <c r="A34" s="231">
        <v>1</v>
      </c>
      <c r="B34" s="289" t="s">
        <v>122</v>
      </c>
      <c r="C34" s="289"/>
      <c r="D34" s="270" t="s">
        <v>123</v>
      </c>
      <c r="E34" s="270"/>
      <c r="F34" s="270"/>
      <c r="G34" s="270"/>
      <c r="H34" s="232"/>
      <c r="I34" s="232"/>
      <c r="J34" s="233"/>
    </row>
    <row r="35" spans="1:11" s="36" customFormat="1" ht="121.5" customHeight="1">
      <c r="A35" s="234">
        <v>2</v>
      </c>
      <c r="B35" s="252" t="s">
        <v>124</v>
      </c>
      <c r="C35" s="253"/>
      <c r="D35" s="249" t="s">
        <v>125</v>
      </c>
      <c r="E35" s="250"/>
      <c r="F35" s="250"/>
      <c r="G35" s="251"/>
      <c r="H35" s="235"/>
      <c r="I35" s="235"/>
      <c r="J35" s="236"/>
    </row>
    <row r="36" spans="1:11" s="36" customFormat="1" ht="112.5" customHeight="1">
      <c r="A36" s="234">
        <v>3</v>
      </c>
      <c r="B36" s="252" t="s">
        <v>126</v>
      </c>
      <c r="C36" s="253"/>
      <c r="D36" s="249" t="s">
        <v>127</v>
      </c>
      <c r="E36" s="250"/>
      <c r="F36" s="250"/>
      <c r="G36" s="251"/>
      <c r="H36" s="235"/>
      <c r="I36" s="235"/>
      <c r="J36" s="236"/>
    </row>
    <row r="37" spans="1:11" s="36" customFormat="1" ht="222.75" customHeight="1">
      <c r="A37" s="234">
        <v>4</v>
      </c>
      <c r="B37" s="252" t="s">
        <v>128</v>
      </c>
      <c r="C37" s="253"/>
      <c r="D37" s="249" t="s">
        <v>129</v>
      </c>
      <c r="E37" s="250"/>
      <c r="F37" s="250"/>
      <c r="G37" s="251"/>
      <c r="H37" s="235"/>
      <c r="I37" s="235"/>
      <c r="J37" s="236"/>
    </row>
    <row r="38" spans="1:11" s="36" customFormat="1" ht="90.75" customHeight="1">
      <c r="A38" s="234">
        <v>5</v>
      </c>
      <c r="B38" s="252" t="s">
        <v>130</v>
      </c>
      <c r="C38" s="253"/>
      <c r="D38" s="249" t="s">
        <v>131</v>
      </c>
      <c r="E38" s="250"/>
      <c r="F38" s="250"/>
      <c r="G38" s="251"/>
      <c r="H38" s="235"/>
      <c r="I38" s="235"/>
      <c r="J38" s="236"/>
    </row>
    <row r="39" spans="1:11" s="36" customFormat="1" ht="107.25" customHeight="1" thickBot="1">
      <c r="A39" s="290">
        <v>6</v>
      </c>
      <c r="B39" s="273" t="s">
        <v>132</v>
      </c>
      <c r="C39" s="273"/>
      <c r="D39" s="271" t="s">
        <v>133</v>
      </c>
      <c r="E39" s="271"/>
      <c r="F39" s="271"/>
      <c r="G39" s="271"/>
      <c r="H39" s="292"/>
      <c r="I39" s="292"/>
      <c r="J39" s="294"/>
    </row>
    <row r="40" spans="1:11" s="36" customFormat="1" ht="233.25" hidden="1" customHeight="1">
      <c r="A40" s="291"/>
      <c r="B40" s="243"/>
      <c r="C40" s="243"/>
      <c r="D40" s="272"/>
      <c r="E40" s="272"/>
      <c r="F40" s="272"/>
      <c r="G40" s="272"/>
      <c r="H40" s="293"/>
      <c r="I40" s="293"/>
      <c r="J40" s="295"/>
    </row>
    <row r="41" spans="1:11" ht="57.75" hidden="1" customHeight="1" thickBot="1">
      <c r="A41" s="49"/>
      <c r="B41" s="50"/>
      <c r="C41" s="50"/>
      <c r="D41" s="50"/>
      <c r="E41" s="50"/>
      <c r="F41" s="50"/>
      <c r="G41" s="50"/>
      <c r="H41" s="51"/>
      <c r="I41" s="51"/>
      <c r="J41" s="145"/>
    </row>
    <row r="42" spans="1:11" ht="30.75" customHeight="1" thickTop="1" thickBot="1">
      <c r="A42" s="224"/>
      <c r="B42" s="221"/>
      <c r="C42" s="221"/>
      <c r="D42" s="221"/>
      <c r="E42" s="221"/>
      <c r="F42" s="221"/>
      <c r="G42" s="221"/>
      <c r="H42" s="222"/>
      <c r="I42" s="222"/>
      <c r="J42" s="222"/>
      <c r="K42" s="2"/>
    </row>
    <row r="43" spans="1:11" ht="39.75" customHeight="1" thickTop="1">
      <c r="A43" s="152" t="s">
        <v>10</v>
      </c>
      <c r="B43" s="242" t="s">
        <v>85</v>
      </c>
      <c r="C43" s="242"/>
      <c r="D43" s="242"/>
      <c r="E43" s="242"/>
      <c r="F43" s="242"/>
      <c r="G43" s="242"/>
      <c r="H43" s="241" t="s">
        <v>17</v>
      </c>
      <c r="I43" s="241"/>
      <c r="J43" s="153" t="s">
        <v>18</v>
      </c>
    </row>
    <row r="44" spans="1:11" ht="57.75" customHeight="1" thickBot="1">
      <c r="A44" s="53" t="s">
        <v>5</v>
      </c>
      <c r="B44" s="243" t="s">
        <v>84</v>
      </c>
      <c r="C44" s="243"/>
      <c r="D44" s="243"/>
      <c r="E44" s="243"/>
      <c r="F44" s="243"/>
      <c r="G44" s="243"/>
      <c r="H44" s="244"/>
      <c r="I44" s="244"/>
      <c r="J44" s="136"/>
    </row>
    <row r="45" spans="1:11" ht="38.25" customHeight="1" thickTop="1" thickBot="1">
      <c r="A45" s="146"/>
      <c r="B45" s="131"/>
      <c r="C45" s="130"/>
      <c r="D45" s="130"/>
      <c r="E45" s="130"/>
      <c r="F45" s="130"/>
      <c r="G45" s="130"/>
      <c r="H45" s="51"/>
      <c r="I45" s="51"/>
      <c r="J45" s="51"/>
    </row>
    <row r="46" spans="1:11" ht="42" customHeight="1" thickTop="1" thickBot="1">
      <c r="A46" s="184" t="s">
        <v>10</v>
      </c>
      <c r="B46" s="317" t="s">
        <v>16</v>
      </c>
      <c r="C46" s="318"/>
      <c r="D46" s="318"/>
      <c r="E46" s="318"/>
      <c r="F46" s="318"/>
      <c r="G46" s="319"/>
      <c r="H46" s="254" t="s">
        <v>17</v>
      </c>
      <c r="I46" s="255"/>
      <c r="J46" s="191" t="s">
        <v>18</v>
      </c>
    </row>
    <row r="47" spans="1:11" ht="48" customHeight="1" thickTop="1">
      <c r="A47" s="132" t="s">
        <v>5</v>
      </c>
      <c r="B47" s="320" t="s">
        <v>40</v>
      </c>
      <c r="C47" s="320"/>
      <c r="D47" s="320"/>
      <c r="E47" s="320"/>
      <c r="F47" s="320"/>
      <c r="G47" s="320"/>
      <c r="H47" s="321"/>
      <c r="I47" s="322"/>
      <c r="J47" s="192"/>
    </row>
    <row r="48" spans="1:11" ht="48" customHeight="1">
      <c r="A48" s="46" t="s">
        <v>6</v>
      </c>
      <c r="B48" s="341" t="s">
        <v>77</v>
      </c>
      <c r="C48" s="341"/>
      <c r="D48" s="341"/>
      <c r="E48" s="341"/>
      <c r="F48" s="341"/>
      <c r="G48" s="341"/>
      <c r="H48" s="342"/>
      <c r="I48" s="342"/>
      <c r="J48" s="188"/>
      <c r="K48" s="2"/>
    </row>
    <row r="49" spans="1:11" ht="48" customHeight="1" thickBot="1">
      <c r="A49" s="53" t="s">
        <v>7</v>
      </c>
      <c r="B49" s="256" t="s">
        <v>78</v>
      </c>
      <c r="C49" s="256"/>
      <c r="D49" s="256"/>
      <c r="E49" s="256"/>
      <c r="F49" s="256"/>
      <c r="G49" s="256"/>
      <c r="H49" s="257"/>
      <c r="I49" s="257"/>
      <c r="J49" s="189"/>
      <c r="K49" s="2"/>
    </row>
    <row r="50" spans="1:11" ht="117" customHeight="1" thickTop="1">
      <c r="A50" s="148"/>
      <c r="B50" s="149" t="s">
        <v>24</v>
      </c>
      <c r="C50" s="150"/>
      <c r="D50" s="151"/>
      <c r="E50" s="151"/>
      <c r="F50" s="308"/>
      <c r="G50" s="309"/>
      <c r="H50" s="310" t="s">
        <v>28</v>
      </c>
      <c r="I50" s="310"/>
      <c r="J50" s="311"/>
    </row>
    <row r="51" spans="1:11" s="35" customFormat="1" ht="69" customHeight="1">
      <c r="A51" s="42"/>
      <c r="B51" s="39" t="str">
        <f>B13</f>
        <v>Numer ewidencyjny wniosku:</v>
      </c>
      <c r="C51" s="125">
        <f>C13</f>
        <v>0</v>
      </c>
      <c r="D51" s="352"/>
      <c r="E51" s="352"/>
      <c r="F51" s="43"/>
      <c r="G51" s="44"/>
      <c r="H51" s="44"/>
      <c r="I51" s="44"/>
      <c r="J51" s="44"/>
    </row>
    <row r="52" spans="1:11" ht="70.5" customHeight="1">
      <c r="A52" s="351" t="s">
        <v>53</v>
      </c>
      <c r="B52" s="351"/>
      <c r="C52" s="351"/>
      <c r="D52" s="351"/>
      <c r="E52" s="351"/>
      <c r="F52" s="351"/>
      <c r="G52" s="351"/>
      <c r="H52" s="351"/>
      <c r="I52" s="351"/>
      <c r="J52" s="351"/>
    </row>
    <row r="53" spans="1:11" ht="409" customHeight="1">
      <c r="D53" s="3"/>
    </row>
    <row r="54" spans="1:11" ht="409.5" customHeight="1">
      <c r="D54" s="3"/>
      <c r="F54" s="330"/>
      <c r="G54" s="331"/>
      <c r="H54" s="226"/>
      <c r="I54" s="226"/>
    </row>
    <row r="55" spans="1:11" ht="325.5" customHeight="1">
      <c r="B55" s="22"/>
      <c r="C55" s="22"/>
      <c r="D55" s="56"/>
      <c r="E55" s="22"/>
      <c r="F55" s="227"/>
      <c r="G55" s="228"/>
      <c r="H55" s="228"/>
      <c r="I55" s="228"/>
      <c r="J55" s="26"/>
    </row>
    <row r="56" spans="1:11" s="13" customFormat="1" ht="54.75" customHeight="1">
      <c r="A56" s="20"/>
      <c r="B56" s="37"/>
      <c r="C56" s="332" t="s">
        <v>49</v>
      </c>
      <c r="D56" s="332"/>
      <c r="E56" s="332"/>
      <c r="F56" s="332"/>
      <c r="G56" s="332"/>
      <c r="H56" s="57"/>
      <c r="I56" s="57"/>
      <c r="J56" s="32"/>
    </row>
    <row r="57" spans="1:11" ht="133.5" customHeight="1">
      <c r="B57" s="54" t="s">
        <v>24</v>
      </c>
      <c r="C57" s="225"/>
      <c r="D57" s="56"/>
      <c r="E57" s="22"/>
      <c r="F57" s="333"/>
      <c r="G57" s="334"/>
      <c r="H57" s="311" t="s">
        <v>27</v>
      </c>
      <c r="I57" s="311"/>
      <c r="J57" s="311"/>
      <c r="K57" s="6"/>
    </row>
    <row r="58" spans="1:11" s="35" customFormat="1" ht="81" customHeight="1">
      <c r="A58" s="12"/>
      <c r="B58" s="39" t="str">
        <f>B13</f>
        <v>Numer ewidencyjny wniosku:</v>
      </c>
      <c r="C58" s="154">
        <f>C13</f>
        <v>0</v>
      </c>
      <c r="D58" s="335"/>
      <c r="E58" s="335"/>
      <c r="F58" s="11"/>
    </row>
    <row r="59" spans="1:11" ht="81" customHeight="1">
      <c r="B59" s="58"/>
      <c r="C59" s="336" t="s">
        <v>50</v>
      </c>
      <c r="D59" s="336"/>
      <c r="E59" s="336"/>
      <c r="F59" s="336"/>
      <c r="G59" s="336"/>
      <c r="H59" s="337"/>
      <c r="I59" s="337"/>
      <c r="J59" s="337"/>
    </row>
    <row r="60" spans="1:11" ht="57.75" customHeight="1">
      <c r="B60" s="343" t="s">
        <v>41</v>
      </c>
      <c r="C60" s="343"/>
      <c r="D60" s="343"/>
      <c r="E60" s="343"/>
      <c r="F60" s="343"/>
      <c r="G60" s="343"/>
      <c r="H60" s="343"/>
      <c r="I60" s="343"/>
      <c r="J60" s="343"/>
    </row>
    <row r="61" spans="1:11" ht="54.75" customHeight="1" thickBot="1">
      <c r="B61" s="60"/>
      <c r="C61" s="42"/>
      <c r="D61" s="59"/>
      <c r="E61" s="22"/>
      <c r="F61" s="22"/>
      <c r="G61" s="26"/>
      <c r="H61" s="26"/>
      <c r="I61" s="26"/>
      <c r="J61" s="26"/>
    </row>
    <row r="62" spans="1:11" ht="72.75" customHeight="1" thickTop="1">
      <c r="A62" s="364" t="s">
        <v>10</v>
      </c>
      <c r="B62" s="255" t="s">
        <v>11</v>
      </c>
      <c r="C62" s="255"/>
      <c r="D62" s="323" t="s">
        <v>13</v>
      </c>
      <c r="E62" s="323" t="s">
        <v>12</v>
      </c>
      <c r="F62" s="323" t="s">
        <v>25</v>
      </c>
      <c r="G62" s="325" t="s">
        <v>22</v>
      </c>
      <c r="H62" s="326"/>
      <c r="I62" s="254" t="s">
        <v>34</v>
      </c>
      <c r="J62" s="327"/>
    </row>
    <row r="63" spans="1:11" s="4" customFormat="1" ht="115.5" customHeight="1" thickBot="1">
      <c r="A63" s="365"/>
      <c r="B63" s="366"/>
      <c r="C63" s="366"/>
      <c r="D63" s="324"/>
      <c r="E63" s="324"/>
      <c r="F63" s="324"/>
      <c r="G63" s="61" t="s">
        <v>26</v>
      </c>
      <c r="H63" s="62" t="s">
        <v>19</v>
      </c>
      <c r="I63" s="328"/>
      <c r="J63" s="329"/>
    </row>
    <row r="64" spans="1:11" ht="116.25" customHeight="1" thickTop="1">
      <c r="A64" s="106" t="s">
        <v>5</v>
      </c>
      <c r="B64" s="367" t="s">
        <v>92</v>
      </c>
      <c r="C64" s="368"/>
      <c r="D64" s="63" t="s">
        <v>89</v>
      </c>
      <c r="E64" s="64">
        <v>4</v>
      </c>
      <c r="F64" s="65">
        <v>16</v>
      </c>
      <c r="G64" s="66"/>
      <c r="H64" s="69">
        <f>IF((G64&lt;=4),E64*G64,"bład")</f>
        <v>0</v>
      </c>
      <c r="I64" s="369"/>
      <c r="J64" s="370"/>
    </row>
    <row r="65" spans="1:11" ht="127.5" customHeight="1">
      <c r="A65" s="106" t="s">
        <v>6</v>
      </c>
      <c r="B65" s="245" t="s">
        <v>135</v>
      </c>
      <c r="C65" s="246"/>
      <c r="D65" s="63" t="s">
        <v>90</v>
      </c>
      <c r="E65" s="67">
        <v>3</v>
      </c>
      <c r="F65" s="68">
        <v>12</v>
      </c>
      <c r="G65" s="127"/>
      <c r="H65" s="127">
        <f>IF((G65&lt;=4),E65*G65,"bład")</f>
        <v>0</v>
      </c>
      <c r="I65" s="371"/>
      <c r="J65" s="372"/>
    </row>
    <row r="66" spans="1:11" ht="123.75" customHeight="1">
      <c r="A66" s="106" t="s">
        <v>7</v>
      </c>
      <c r="B66" s="245" t="s">
        <v>116</v>
      </c>
      <c r="C66" s="246"/>
      <c r="D66" s="63" t="s">
        <v>89</v>
      </c>
      <c r="E66" s="67">
        <v>3</v>
      </c>
      <c r="F66" s="68">
        <v>12</v>
      </c>
      <c r="G66" s="127"/>
      <c r="H66" s="127">
        <f>IF((G66&lt;=3),E66*G66,"bład")</f>
        <v>0</v>
      </c>
      <c r="I66" s="247"/>
      <c r="J66" s="248"/>
    </row>
    <row r="67" spans="1:11" ht="82.5" customHeight="1">
      <c r="A67" s="106" t="s">
        <v>8</v>
      </c>
      <c r="B67" s="237" t="s">
        <v>117</v>
      </c>
      <c r="C67" s="238"/>
      <c r="D67" s="63" t="s">
        <v>138</v>
      </c>
      <c r="E67" s="67">
        <v>4</v>
      </c>
      <c r="F67" s="70">
        <v>12</v>
      </c>
      <c r="G67" s="127"/>
      <c r="H67" s="127">
        <f>IF((G67&lt;=4),E67*G67,"bład")</f>
        <v>0</v>
      </c>
      <c r="I67" s="239"/>
      <c r="J67" s="240"/>
    </row>
    <row r="68" spans="1:11" ht="82.5" customHeight="1">
      <c r="A68" s="106" t="s">
        <v>9</v>
      </c>
      <c r="B68" s="237" t="s">
        <v>140</v>
      </c>
      <c r="C68" s="238"/>
      <c r="D68" s="63" t="s">
        <v>89</v>
      </c>
      <c r="E68" s="67">
        <v>2</v>
      </c>
      <c r="F68" s="70">
        <v>8</v>
      </c>
      <c r="G68" s="127"/>
      <c r="H68" s="127">
        <f>IF((G68&lt;=3),E68*G68,"bład")</f>
        <v>0</v>
      </c>
      <c r="I68" s="239"/>
      <c r="J68" s="240"/>
    </row>
    <row r="69" spans="1:11" ht="85.5" customHeight="1">
      <c r="A69" s="106" t="s">
        <v>46</v>
      </c>
      <c r="B69" s="347" t="s">
        <v>142</v>
      </c>
      <c r="C69" s="348"/>
      <c r="D69" s="63" t="s">
        <v>141</v>
      </c>
      <c r="E69" s="67">
        <v>2</v>
      </c>
      <c r="F69" s="68">
        <v>10</v>
      </c>
      <c r="G69" s="127"/>
      <c r="H69" s="127">
        <f>IF((G69&lt;=1),E69*G69,"bład")</f>
        <v>0</v>
      </c>
      <c r="I69" s="239"/>
      <c r="J69" s="240"/>
    </row>
    <row r="70" spans="1:11" ht="85.5" customHeight="1" thickBot="1">
      <c r="A70" s="106" t="s">
        <v>47</v>
      </c>
      <c r="B70" s="347" t="s">
        <v>94</v>
      </c>
      <c r="C70" s="348"/>
      <c r="D70" s="63" t="s">
        <v>93</v>
      </c>
      <c r="E70" s="67">
        <v>4</v>
      </c>
      <c r="F70" s="68">
        <v>4</v>
      </c>
      <c r="G70" s="127"/>
      <c r="H70" s="127">
        <f>IF((G70&lt;=4),E70*G70,"bład")</f>
        <v>0</v>
      </c>
      <c r="I70" s="349"/>
      <c r="J70" s="350"/>
      <c r="K70" s="147"/>
    </row>
    <row r="71" spans="1:11" ht="105" customHeight="1" thickTop="1" thickBot="1">
      <c r="A71" s="107"/>
      <c r="B71" s="353" t="s">
        <v>14</v>
      </c>
      <c r="C71" s="354"/>
      <c r="D71" s="71"/>
      <c r="E71" s="71"/>
      <c r="F71" s="72">
        <f>SUM(F64:F70)</f>
        <v>74</v>
      </c>
      <c r="G71" s="71"/>
      <c r="H71" s="105">
        <f>SUM(H64:H70)</f>
        <v>0</v>
      </c>
      <c r="I71" s="355"/>
      <c r="J71" s="356"/>
    </row>
    <row r="72" spans="1:11" ht="151.5" customHeight="1" thickTop="1">
      <c r="A72" s="49"/>
      <c r="B72" s="54" t="s">
        <v>24</v>
      </c>
      <c r="C72" s="73"/>
      <c r="D72" s="73"/>
      <c r="E72" s="73"/>
      <c r="F72" s="74"/>
      <c r="G72" s="73"/>
      <c r="H72" s="357" t="s">
        <v>27</v>
      </c>
      <c r="I72" s="357"/>
      <c r="J72" s="357"/>
    </row>
    <row r="73" spans="1:11" s="35" customFormat="1" ht="79.5" customHeight="1">
      <c r="A73" s="12"/>
      <c r="B73" s="39" t="str">
        <f>B13</f>
        <v>Numer ewidencyjny wniosku:</v>
      </c>
      <c r="C73" s="125">
        <f>C13</f>
        <v>0</v>
      </c>
      <c r="D73" s="352"/>
      <c r="E73" s="352"/>
      <c r="F73" s="43"/>
      <c r="G73" s="44"/>
      <c r="H73" s="44"/>
      <c r="I73" s="44"/>
      <c r="J73" s="44"/>
      <c r="K73" s="44"/>
    </row>
    <row r="74" spans="1:11" s="114" customFormat="1" ht="85.5" customHeight="1">
      <c r="A74" s="21"/>
      <c r="B74" s="351" t="s">
        <v>33</v>
      </c>
      <c r="C74" s="351"/>
      <c r="D74" s="351"/>
      <c r="E74" s="351"/>
      <c r="F74" s="351"/>
      <c r="G74" s="351"/>
      <c r="H74" s="351"/>
      <c r="I74" s="351"/>
      <c r="J74" s="351"/>
      <c r="K74" s="351"/>
    </row>
    <row r="75" spans="1:11" s="114" customFormat="1" ht="66" customHeight="1">
      <c r="A75" s="21"/>
      <c r="B75" s="9"/>
      <c r="C75" s="7"/>
      <c r="D75" s="7"/>
      <c r="E75" s="8"/>
      <c r="F75" s="8"/>
      <c r="G75" s="8"/>
      <c r="H75" s="8"/>
      <c r="I75" s="8"/>
      <c r="J75" s="8"/>
    </row>
    <row r="76" spans="1:11" s="114" customFormat="1" ht="409.5" customHeight="1">
      <c r="A76" s="20"/>
      <c r="B76" s="5"/>
      <c r="C76" s="5"/>
      <c r="D76" s="5"/>
      <c r="G76"/>
      <c r="H76"/>
      <c r="I76"/>
    </row>
    <row r="77" spans="1:11" ht="359.25" customHeight="1">
      <c r="D77" s="1"/>
    </row>
    <row r="78" spans="1:11" ht="284.25" customHeight="1">
      <c r="D78" s="1"/>
    </row>
    <row r="79" spans="1:11" s="35" customFormat="1" ht="92.25" customHeight="1">
      <c r="A79" s="358" t="s">
        <v>20</v>
      </c>
      <c r="B79" s="359"/>
      <c r="C79" s="75"/>
      <c r="D79" s="225" t="s">
        <v>21</v>
      </c>
      <c r="E79" s="360"/>
      <c r="F79" s="360"/>
      <c r="G79" s="360"/>
      <c r="H79" s="360"/>
      <c r="I79" s="360"/>
      <c r="J79" s="81" t="s">
        <v>31</v>
      </c>
      <c r="K79" s="44"/>
    </row>
    <row r="80" spans="1:11" s="35" customFormat="1" ht="105.75" customHeight="1">
      <c r="A80" s="82" t="s">
        <v>24</v>
      </c>
      <c r="B80" s="76"/>
      <c r="C80" s="83"/>
      <c r="D80" s="225"/>
      <c r="E80" s="225"/>
      <c r="F80" s="225"/>
      <c r="G80" s="225"/>
      <c r="H80" s="225"/>
      <c r="I80" s="225"/>
      <c r="J80" s="84" t="s">
        <v>54</v>
      </c>
      <c r="K80" s="44"/>
    </row>
    <row r="81" spans="1:11" s="35" customFormat="1" ht="105.75" customHeight="1">
      <c r="A81" s="82"/>
      <c r="B81" s="76"/>
      <c r="C81" s="83"/>
      <c r="D81" s="225"/>
      <c r="E81" s="225"/>
      <c r="F81" s="225"/>
      <c r="G81" s="225"/>
      <c r="H81" s="225"/>
      <c r="I81" s="225"/>
      <c r="J81" s="84"/>
      <c r="K81" s="44"/>
    </row>
    <row r="82" spans="1:11" s="35" customFormat="1" ht="46.5" customHeight="1" thickBot="1">
      <c r="A82" s="82"/>
      <c r="B82" s="183" t="str">
        <f>B73</f>
        <v>Numer ewidencyjny wniosku:</v>
      </c>
      <c r="C82" s="83">
        <f>C73</f>
        <v>0</v>
      </c>
      <c r="D82" s="225"/>
      <c r="E82" s="225"/>
      <c r="F82" s="225"/>
      <c r="G82" s="225"/>
      <c r="H82" s="225"/>
      <c r="I82" s="225"/>
      <c r="J82" s="84"/>
      <c r="K82" s="44"/>
    </row>
    <row r="83" spans="1:11" s="35" customFormat="1" ht="74.25" customHeight="1" thickTop="1" thickBot="1">
      <c r="A83" s="344" t="s">
        <v>52</v>
      </c>
      <c r="B83" s="345"/>
      <c r="C83" s="345"/>
      <c r="D83" s="345"/>
      <c r="E83" s="345"/>
      <c r="F83" s="345"/>
      <c r="G83" s="345"/>
      <c r="H83" s="345"/>
      <c r="I83" s="345"/>
      <c r="J83" s="346"/>
    </row>
    <row r="84" spans="1:11" s="10" customFormat="1" ht="78" customHeight="1" thickTop="1">
      <c r="A84" s="52" t="s">
        <v>10</v>
      </c>
      <c r="B84" s="77" t="s">
        <v>83</v>
      </c>
      <c r="C84" s="361" t="s">
        <v>36</v>
      </c>
      <c r="D84" s="362"/>
      <c r="E84" s="362"/>
      <c r="F84" s="362"/>
      <c r="G84" s="362"/>
      <c r="H84" s="362"/>
      <c r="I84" s="362"/>
      <c r="J84" s="363"/>
    </row>
    <row r="85" spans="1:11" s="35" customFormat="1" ht="300.75" customHeight="1">
      <c r="A85" s="187">
        <v>1</v>
      </c>
      <c r="B85" s="202" t="s">
        <v>92</v>
      </c>
      <c r="C85" s="314" t="s">
        <v>134</v>
      </c>
      <c r="D85" s="315"/>
      <c r="E85" s="315"/>
      <c r="F85" s="315"/>
      <c r="G85" s="315"/>
      <c r="H85" s="315"/>
      <c r="I85" s="315"/>
      <c r="J85" s="316"/>
    </row>
    <row r="86" spans="1:11" s="10" customFormat="1" ht="274.5" customHeight="1">
      <c r="A86" s="204" t="s">
        <v>6</v>
      </c>
      <c r="B86" s="201" t="s">
        <v>135</v>
      </c>
      <c r="C86" s="338" t="s">
        <v>136</v>
      </c>
      <c r="D86" s="339"/>
      <c r="E86" s="339"/>
      <c r="F86" s="339"/>
      <c r="G86" s="339"/>
      <c r="H86" s="339"/>
      <c r="I86" s="339"/>
      <c r="J86" s="340"/>
    </row>
    <row r="87" spans="1:11" s="10" customFormat="1" ht="302.25" customHeight="1">
      <c r="A87" s="203" t="s">
        <v>7</v>
      </c>
      <c r="B87" s="202" t="s">
        <v>116</v>
      </c>
      <c r="C87" s="338" t="s">
        <v>137</v>
      </c>
      <c r="D87" s="339"/>
      <c r="E87" s="339"/>
      <c r="F87" s="339"/>
      <c r="G87" s="339"/>
      <c r="H87" s="339"/>
      <c r="I87" s="339"/>
      <c r="J87" s="340"/>
    </row>
    <row r="88" spans="1:11" ht="180.75" customHeight="1">
      <c r="A88" s="203" t="s">
        <v>8</v>
      </c>
      <c r="B88" s="202" t="s">
        <v>117</v>
      </c>
      <c r="C88" s="338" t="s">
        <v>139</v>
      </c>
      <c r="D88" s="339"/>
      <c r="E88" s="339"/>
      <c r="F88" s="339"/>
      <c r="G88" s="339"/>
      <c r="H88" s="339"/>
      <c r="I88" s="339"/>
      <c r="J88" s="340"/>
    </row>
    <row r="89" spans="1:11" ht="263.25" customHeight="1">
      <c r="A89" s="203" t="s">
        <v>9</v>
      </c>
      <c r="B89" s="202" t="s">
        <v>140</v>
      </c>
      <c r="C89" s="314" t="s">
        <v>146</v>
      </c>
      <c r="D89" s="315"/>
      <c r="E89" s="315"/>
      <c r="F89" s="315"/>
      <c r="G89" s="315"/>
      <c r="H89" s="315"/>
      <c r="I89" s="315"/>
      <c r="J89" s="316"/>
    </row>
    <row r="90" spans="1:11" ht="240" customHeight="1">
      <c r="A90" s="187" t="s">
        <v>46</v>
      </c>
      <c r="B90" s="216" t="s">
        <v>143</v>
      </c>
      <c r="C90" s="314" t="s">
        <v>144</v>
      </c>
      <c r="D90" s="315"/>
      <c r="E90" s="315"/>
      <c r="F90" s="315"/>
      <c r="G90" s="315"/>
      <c r="H90" s="315"/>
      <c r="I90" s="315"/>
      <c r="J90" s="316"/>
    </row>
    <row r="91" spans="1:11" ht="162.75" customHeight="1">
      <c r="A91" s="203" t="s">
        <v>47</v>
      </c>
      <c r="B91" s="202" t="s">
        <v>94</v>
      </c>
      <c r="C91" s="314" t="s">
        <v>145</v>
      </c>
      <c r="D91" s="315"/>
      <c r="E91" s="315"/>
      <c r="F91" s="315"/>
      <c r="G91" s="315"/>
      <c r="H91" s="315"/>
      <c r="I91" s="315"/>
      <c r="J91" s="316"/>
    </row>
    <row r="92" spans="1:11" ht="123.75" hidden="1" customHeight="1">
      <c r="A92" s="204"/>
      <c r="B92" s="205"/>
      <c r="C92" s="206"/>
      <c r="D92" s="207"/>
      <c r="E92" s="207"/>
      <c r="F92" s="207"/>
      <c r="G92" s="207"/>
      <c r="H92" s="207"/>
      <c r="I92" s="207"/>
      <c r="J92" s="208"/>
    </row>
  </sheetData>
  <sheetProtection formatCells="0" formatColumns="0" formatRows="0" autoFilter="0"/>
  <protectedRanges>
    <protectedRange sqref="H20:I21" name="Zakres5"/>
    <protectedRange sqref="G64:G70" name="Rozstęp2"/>
    <protectedRange sqref="A14:J14" name="Rozstęp1"/>
    <protectedRange sqref="A74:K82" name="Rozstęp3"/>
    <protectedRange sqref="I64:J70" name="Rozstęp4"/>
    <protectedRange sqref="H20:I21" name="Zakres6"/>
    <protectedRange sqref="H47:J49" name="Zakres7"/>
    <protectedRange sqref="A53:J58" name="Zakres8"/>
    <protectedRange sqref="H23:I32 H41:I45" name="Zakres9"/>
    <protectedRange sqref="A13:J13 A8:J11" name="Rozstęp1_1"/>
    <protectedRange sqref="A12:J12" name="Rozstęp1_1_1"/>
  </protectedRanges>
  <mergeCells count="121">
    <mergeCell ref="A2:J2"/>
    <mergeCell ref="B3:C3"/>
    <mergeCell ref="D3:J3"/>
    <mergeCell ref="B4:C4"/>
    <mergeCell ref="D4:J4"/>
    <mergeCell ref="B5:C5"/>
    <mergeCell ref="D5:J5"/>
    <mergeCell ref="D9:E9"/>
    <mergeCell ref="D10:E10"/>
    <mergeCell ref="D11:E11"/>
    <mergeCell ref="D12:E12"/>
    <mergeCell ref="D14:E14"/>
    <mergeCell ref="A15:J15"/>
    <mergeCell ref="B6:C6"/>
    <mergeCell ref="D6:J6"/>
    <mergeCell ref="B7:C7"/>
    <mergeCell ref="D7:J7"/>
    <mergeCell ref="B8:C8"/>
    <mergeCell ref="D8:J8"/>
    <mergeCell ref="B22:C22"/>
    <mergeCell ref="D22:G22"/>
    <mergeCell ref="B23:C23"/>
    <mergeCell ref="D23:G23"/>
    <mergeCell ref="B24:C24"/>
    <mergeCell ref="D24:G24"/>
    <mergeCell ref="B17:J17"/>
    <mergeCell ref="A18:J18"/>
    <mergeCell ref="D19:G19"/>
    <mergeCell ref="B20:C20"/>
    <mergeCell ref="D20:G20"/>
    <mergeCell ref="B21:C21"/>
    <mergeCell ref="D21:G21"/>
    <mergeCell ref="B28:C28"/>
    <mergeCell ref="D28:G28"/>
    <mergeCell ref="B31:J31"/>
    <mergeCell ref="B32:J32"/>
    <mergeCell ref="B33:C33"/>
    <mergeCell ref="D33:G33"/>
    <mergeCell ref="B25:C25"/>
    <mergeCell ref="D25:G25"/>
    <mergeCell ref="B26:C26"/>
    <mergeCell ref="D26:G26"/>
    <mergeCell ref="B27:C27"/>
    <mergeCell ref="D27:G27"/>
    <mergeCell ref="B37:C37"/>
    <mergeCell ref="D37:G37"/>
    <mergeCell ref="B38:C38"/>
    <mergeCell ref="D38:G38"/>
    <mergeCell ref="A39:A40"/>
    <mergeCell ref="B39:C40"/>
    <mergeCell ref="D39:G40"/>
    <mergeCell ref="B34:C34"/>
    <mergeCell ref="D34:G34"/>
    <mergeCell ref="B35:C35"/>
    <mergeCell ref="D35:G35"/>
    <mergeCell ref="B36:C36"/>
    <mergeCell ref="D36:G36"/>
    <mergeCell ref="B46:G46"/>
    <mergeCell ref="H46:I46"/>
    <mergeCell ref="B47:G47"/>
    <mergeCell ref="H47:I47"/>
    <mergeCell ref="B48:G48"/>
    <mergeCell ref="H48:I48"/>
    <mergeCell ref="H39:H40"/>
    <mergeCell ref="I39:I40"/>
    <mergeCell ref="J39:J40"/>
    <mergeCell ref="B43:G43"/>
    <mergeCell ref="H43:I43"/>
    <mergeCell ref="B44:G44"/>
    <mergeCell ref="H44:I44"/>
    <mergeCell ref="F54:G54"/>
    <mergeCell ref="C56:G56"/>
    <mergeCell ref="F57:G57"/>
    <mergeCell ref="H57:J57"/>
    <mergeCell ref="D58:E58"/>
    <mergeCell ref="C59:G59"/>
    <mergeCell ref="H59:J59"/>
    <mergeCell ref="B49:G49"/>
    <mergeCell ref="H49:I49"/>
    <mergeCell ref="F50:G50"/>
    <mergeCell ref="H50:J50"/>
    <mergeCell ref="D51:E51"/>
    <mergeCell ref="A52:J52"/>
    <mergeCell ref="B64:C64"/>
    <mergeCell ref="I64:J64"/>
    <mergeCell ref="B65:C65"/>
    <mergeCell ref="I65:J65"/>
    <mergeCell ref="B66:C66"/>
    <mergeCell ref="I66:J66"/>
    <mergeCell ref="B60:J60"/>
    <mergeCell ref="A62:A63"/>
    <mergeCell ref="B62:C63"/>
    <mergeCell ref="D62:D63"/>
    <mergeCell ref="E62:E63"/>
    <mergeCell ref="F62:F63"/>
    <mergeCell ref="G62:H62"/>
    <mergeCell ref="I62:J63"/>
    <mergeCell ref="B70:C70"/>
    <mergeCell ref="I70:J70"/>
    <mergeCell ref="B71:C71"/>
    <mergeCell ref="I71:J71"/>
    <mergeCell ref="H72:J72"/>
    <mergeCell ref="D73:E73"/>
    <mergeCell ref="B67:C67"/>
    <mergeCell ref="I67:J67"/>
    <mergeCell ref="B68:C68"/>
    <mergeCell ref="I68:J68"/>
    <mergeCell ref="B69:C69"/>
    <mergeCell ref="I69:J69"/>
    <mergeCell ref="C86:J86"/>
    <mergeCell ref="C87:J87"/>
    <mergeCell ref="C88:J88"/>
    <mergeCell ref="C89:J89"/>
    <mergeCell ref="C90:J90"/>
    <mergeCell ref="C91:J91"/>
    <mergeCell ref="B74:K74"/>
    <mergeCell ref="A79:B79"/>
    <mergeCell ref="E79:I79"/>
    <mergeCell ref="A83:J83"/>
    <mergeCell ref="C84:J84"/>
    <mergeCell ref="C85:J85"/>
  </mergeCells>
  <printOptions horizontalCentered="1"/>
  <pageMargins left="0" right="0" top="0.51181102362204722" bottom="0.35433070866141736" header="0" footer="0"/>
  <pageSetup paperSize="9" scale="36" fitToHeight="50" orientation="landscape" r:id="rId1"/>
  <headerFooter>
    <oddHeader xml:space="preserve">&amp;L&amp;"Arial,Pogrubiony"&amp;22
&amp;C&amp;G&amp;R&amp;"Arial,Pogrubiony"&amp;20Wzór Karty Oceny Merytorycznej dla Działania 3.4. RPOWŚ 2014-2020&amp;"Arial,Normalny"&amp;10
</oddHeader>
    <oddFooter xml:space="preserve">&amp;C&amp;18Strona &amp;P z &amp;N
</oddFooter>
  </headerFooter>
  <rowBreaks count="2" manualBreakCount="2">
    <brk id="13" max="9" man="1"/>
    <brk id="50" max="9"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7"/>
  <sheetViews>
    <sheetView view="pageBreakPreview" topLeftCell="A7" zoomScale="42" zoomScaleNormal="100" zoomScaleSheetLayoutView="42" zoomScalePageLayoutView="42" workbookViewId="0">
      <selection activeCell="H27" sqref="H27:I27"/>
    </sheetView>
  </sheetViews>
  <sheetFormatPr defaultRowHeight="25"/>
  <cols>
    <col min="1" max="1" width="14" style="20" customWidth="1"/>
    <col min="2" max="2" width="58.453125" style="15" customWidth="1"/>
    <col min="3" max="3" width="66.26953125" style="112" customWidth="1"/>
    <col min="4" max="4" width="34.26953125" style="112" customWidth="1"/>
    <col min="5" max="5" width="43" style="112" customWidth="1"/>
    <col min="6" max="6" width="58.81640625" style="112" customWidth="1"/>
    <col min="7" max="7" width="61" customWidth="1"/>
    <col min="8" max="8" width="27.7265625" customWidth="1"/>
    <col min="9" max="9" width="24.1796875" customWidth="1"/>
    <col min="10" max="10" width="45.7265625" customWidth="1"/>
  </cols>
  <sheetData>
    <row r="2" spans="1:12" ht="31">
      <c r="B2" s="115" t="str">
        <f>'Oceniający 1'!B13</f>
        <v>Numer ewidencyjny wniosku:</v>
      </c>
      <c r="C2" s="85">
        <f>'Oceniający 1'!C13</f>
        <v>0</v>
      </c>
      <c r="D2" s="85"/>
      <c r="E2" s="111"/>
      <c r="F2" s="111"/>
      <c r="G2" s="111"/>
      <c r="H2" s="111"/>
      <c r="I2" s="111"/>
      <c r="J2" s="111"/>
      <c r="K2" s="111"/>
      <c r="L2" s="22"/>
    </row>
    <row r="3" spans="1:12" ht="31">
      <c r="A3" s="78"/>
      <c r="B3" s="85"/>
      <c r="C3" s="85"/>
      <c r="D3" s="111"/>
      <c r="E3" s="111"/>
      <c r="F3" s="111"/>
      <c r="G3" s="111"/>
      <c r="H3" s="111"/>
      <c r="I3" s="111"/>
      <c r="J3" s="111"/>
      <c r="K3" s="22"/>
      <c r="L3" s="22"/>
    </row>
    <row r="4" spans="1:12" ht="251.25" customHeight="1">
      <c r="A4" s="78"/>
      <c r="B4" s="297" t="s">
        <v>43</v>
      </c>
      <c r="C4" s="297"/>
      <c r="D4" s="427" t="str">
        <f>'Oceniający 1'!D3:J3</f>
        <v>4e promowanie strategii niskoemisyjnych dla wszystkich rodzajów terytoriów, w szczególności dla obszarów miejskich, w tym wspieranie zrównoważonej multimodalnej mobilności miejskiej i działań adaptacyjnych mających oddziaływanie łagodzące dla zmiany klimatu</v>
      </c>
      <c r="E4" s="427"/>
      <c r="F4" s="427"/>
      <c r="G4" s="427"/>
      <c r="H4" s="427"/>
      <c r="I4" s="427"/>
      <c r="J4" s="111"/>
      <c r="K4" s="22"/>
      <c r="L4" s="22"/>
    </row>
    <row r="5" spans="1:12" ht="51.75" customHeight="1">
      <c r="A5" s="78"/>
      <c r="B5" s="298" t="s">
        <v>29</v>
      </c>
      <c r="C5" s="298"/>
      <c r="D5" s="428" t="str">
        <f>'Oceniający 1'!D4:J4</f>
        <v>3 EFEKTYWNA I ZIELONA ENERGIA</v>
      </c>
      <c r="E5" s="429"/>
      <c r="F5" s="429"/>
      <c r="G5" s="429"/>
      <c r="H5" s="86"/>
      <c r="I5" s="86"/>
      <c r="J5" s="111"/>
      <c r="K5" s="22"/>
      <c r="L5" s="22"/>
    </row>
    <row r="6" spans="1:12" ht="90.75" customHeight="1">
      <c r="A6" s="78"/>
      <c r="B6" s="298" t="s">
        <v>30</v>
      </c>
      <c r="C6" s="298"/>
      <c r="D6" s="304" t="str">
        <f>'Oceniający 1'!D5:J5</f>
        <v xml:space="preserve">3.4 Strategia niskoemisyjna, wsparcie zrównoważonej multimodalnej mobilności miejskiej </v>
      </c>
      <c r="E6" s="304"/>
      <c r="F6" s="304"/>
      <c r="G6" s="304"/>
      <c r="H6" s="86"/>
      <c r="I6" s="86"/>
      <c r="J6" s="111"/>
      <c r="K6" s="22"/>
      <c r="L6" s="22"/>
    </row>
    <row r="7" spans="1:12" ht="46.5" customHeight="1">
      <c r="A7" s="78"/>
      <c r="B7" s="300" t="s">
        <v>32</v>
      </c>
      <c r="C7" s="300"/>
      <c r="D7" s="429" t="str">
        <f>'Oceniający 1'!D6:J6</f>
        <v>Budowa lub modernizacja sieci ciepłowniczej oraz wymiana źródeł ciepła</v>
      </c>
      <c r="E7" s="429"/>
      <c r="F7" s="429"/>
      <c r="G7" s="429"/>
      <c r="H7" s="111"/>
      <c r="I7" s="111"/>
      <c r="J7" s="111"/>
      <c r="K7" s="22"/>
      <c r="L7" s="22"/>
    </row>
    <row r="8" spans="1:12" ht="48" customHeight="1">
      <c r="A8" s="78"/>
      <c r="B8" s="305" t="s">
        <v>44</v>
      </c>
      <c r="C8" s="305"/>
      <c r="D8" s="306">
        <f>'Oceniający 1'!D7:J7</f>
        <v>0</v>
      </c>
      <c r="E8" s="306"/>
      <c r="F8" s="306"/>
      <c r="G8" s="306"/>
      <c r="H8" s="111"/>
      <c r="I8" s="111"/>
      <c r="J8" s="111"/>
      <c r="K8" s="22"/>
      <c r="L8" s="22"/>
    </row>
    <row r="9" spans="1:12" ht="44.25" customHeight="1">
      <c r="A9" s="78"/>
      <c r="B9" s="109" t="s">
        <v>23</v>
      </c>
      <c r="C9" s="109"/>
      <c r="D9" s="306">
        <f>'Oceniający 1'!D8:J8</f>
        <v>0</v>
      </c>
      <c r="E9" s="306"/>
      <c r="F9" s="306"/>
      <c r="G9" s="306"/>
      <c r="H9" s="111"/>
      <c r="I9" s="111"/>
      <c r="J9" s="111"/>
      <c r="K9" s="22"/>
      <c r="L9" s="22"/>
    </row>
    <row r="10" spans="1:12" ht="44.25" customHeight="1">
      <c r="A10" s="78"/>
      <c r="B10" s="305" t="s">
        <v>1</v>
      </c>
      <c r="C10" s="305"/>
      <c r="D10" s="373">
        <f>'Oceniający 1'!D9:E9</f>
        <v>0</v>
      </c>
      <c r="E10" s="373"/>
      <c r="F10" s="373"/>
      <c r="G10" s="373"/>
      <c r="H10" s="111"/>
      <c r="I10" s="111"/>
      <c r="J10" s="111"/>
      <c r="K10" s="22"/>
      <c r="L10" s="22"/>
    </row>
    <row r="11" spans="1:12" ht="48" customHeight="1">
      <c r="A11" s="78"/>
      <c r="B11" s="23" t="s">
        <v>45</v>
      </c>
      <c r="C11" s="24"/>
      <c r="D11" s="373">
        <f>'Oceniający 1'!D10:E10</f>
        <v>0</v>
      </c>
      <c r="E11" s="373"/>
      <c r="F11" s="373"/>
      <c r="G11" s="373"/>
      <c r="H11" s="113"/>
      <c r="I11" s="111"/>
      <c r="J11" s="111"/>
      <c r="K11" s="22"/>
      <c r="L11" s="22"/>
    </row>
    <row r="12" spans="1:12" ht="49.5" customHeight="1">
      <c r="A12" s="78"/>
      <c r="B12" s="23" t="s">
        <v>82</v>
      </c>
      <c r="C12" s="24"/>
      <c r="D12" s="373">
        <f>'Oceniający 1'!D11:E11</f>
        <v>0</v>
      </c>
      <c r="E12" s="373"/>
      <c r="F12" s="373"/>
      <c r="G12" s="373"/>
      <c r="H12" s="111"/>
      <c r="I12" s="111"/>
      <c r="J12" s="111"/>
      <c r="K12" s="22"/>
      <c r="L12" s="22"/>
    </row>
    <row r="13" spans="1:12" ht="49.5" customHeight="1">
      <c r="A13" s="78"/>
      <c r="B13" s="23" t="s">
        <v>81</v>
      </c>
      <c r="C13" s="24"/>
      <c r="D13" s="373">
        <f>'Oceniający 1'!D12:E12</f>
        <v>0</v>
      </c>
      <c r="E13" s="373"/>
      <c r="F13" s="373"/>
      <c r="G13" s="373"/>
      <c r="H13" s="124"/>
      <c r="I13" s="124"/>
      <c r="J13" s="124"/>
      <c r="K13" s="22"/>
      <c r="L13" s="22"/>
    </row>
    <row r="14" spans="1:12" ht="33.5">
      <c r="A14" s="78"/>
      <c r="B14" s="23"/>
      <c r="C14" s="24"/>
      <c r="D14" s="111"/>
      <c r="E14" s="111"/>
      <c r="F14" s="111"/>
      <c r="G14" s="111"/>
      <c r="H14" s="111"/>
      <c r="I14" s="111"/>
      <c r="J14" s="111"/>
      <c r="K14" s="22"/>
      <c r="L14" s="22"/>
    </row>
    <row r="15" spans="1:12" ht="33.5">
      <c r="A15" s="78"/>
      <c r="B15" s="23"/>
      <c r="C15" s="24"/>
      <c r="D15" s="111"/>
      <c r="E15" s="376" t="s">
        <v>58</v>
      </c>
      <c r="F15" s="376"/>
      <c r="G15" s="376"/>
      <c r="H15" s="376"/>
      <c r="I15" s="111"/>
      <c r="J15" s="111"/>
      <c r="K15" s="22"/>
      <c r="L15" s="22"/>
    </row>
    <row r="16" spans="1:12" ht="34" thickBot="1">
      <c r="A16" s="78"/>
      <c r="B16" s="23"/>
      <c r="C16" s="24"/>
      <c r="D16" s="111"/>
      <c r="E16" s="111"/>
      <c r="F16" s="111"/>
      <c r="G16" s="111"/>
      <c r="H16" s="111"/>
      <c r="I16" s="111"/>
      <c r="J16" s="111"/>
      <c r="K16" s="22"/>
      <c r="L16" s="22"/>
    </row>
    <row r="17" spans="1:12" ht="54" customHeight="1" thickTop="1" thickBot="1">
      <c r="A17" s="78"/>
      <c r="B17" s="23"/>
      <c r="C17" s="28"/>
      <c r="D17" s="223"/>
      <c r="E17" s="379" t="s">
        <v>60</v>
      </c>
      <c r="F17" s="380"/>
      <c r="G17" s="80" t="s">
        <v>55</v>
      </c>
      <c r="H17" s="377" t="s">
        <v>56</v>
      </c>
      <c r="I17" s="378"/>
      <c r="J17" s="111"/>
      <c r="K17" s="22"/>
      <c r="L17" s="22"/>
    </row>
    <row r="18" spans="1:12" ht="57" customHeight="1" thickTop="1">
      <c r="A18" s="78"/>
      <c r="B18" s="87"/>
      <c r="C18" s="389" t="s">
        <v>61</v>
      </c>
      <c r="D18" s="390"/>
      <c r="E18" s="386"/>
      <c r="F18" s="388"/>
      <c r="G18" s="88"/>
      <c r="H18" s="386"/>
      <c r="I18" s="387"/>
      <c r="J18" s="111"/>
      <c r="K18" s="22"/>
      <c r="L18" s="22"/>
    </row>
    <row r="19" spans="1:12" ht="51.75" customHeight="1">
      <c r="A19" s="78"/>
      <c r="B19" s="110"/>
      <c r="C19" s="391" t="s">
        <v>62</v>
      </c>
      <c r="D19" s="392"/>
      <c r="E19" s="386"/>
      <c r="F19" s="388"/>
      <c r="G19" s="88"/>
      <c r="H19" s="386"/>
      <c r="I19" s="387"/>
      <c r="J19" s="111"/>
      <c r="K19" s="22"/>
      <c r="L19" s="22"/>
    </row>
    <row r="20" spans="1:12" ht="59.25" customHeight="1" thickBot="1">
      <c r="A20" s="78"/>
      <c r="B20" s="110"/>
      <c r="C20" s="393" t="s">
        <v>63</v>
      </c>
      <c r="D20" s="394"/>
      <c r="E20" s="381"/>
      <c r="F20" s="382"/>
      <c r="G20" s="89"/>
      <c r="H20" s="381"/>
      <c r="I20" s="383"/>
      <c r="J20" s="111"/>
      <c r="K20" s="22"/>
      <c r="L20" s="22"/>
    </row>
    <row r="21" spans="1:12" ht="26.5" thickTop="1">
      <c r="A21" s="78"/>
      <c r="B21" s="110"/>
      <c r="C21" s="111"/>
      <c r="D21" s="111"/>
      <c r="E21" s="111"/>
      <c r="F21" s="111"/>
      <c r="G21" s="111"/>
      <c r="H21" s="111"/>
      <c r="I21" s="111"/>
      <c r="J21" s="111"/>
      <c r="K21" s="22"/>
      <c r="L21" s="22"/>
    </row>
    <row r="22" spans="1:12" ht="58.5" customHeight="1">
      <c r="A22" s="90"/>
      <c r="B22" s="91"/>
      <c r="C22" s="79"/>
      <c r="D22" s="79"/>
      <c r="E22" s="423" t="s">
        <v>57</v>
      </c>
      <c r="F22" s="423"/>
      <c r="G22" s="423"/>
      <c r="H22" s="423"/>
      <c r="I22" s="79"/>
      <c r="J22" s="79"/>
      <c r="K22" s="26"/>
      <c r="L22" s="26"/>
    </row>
    <row r="23" spans="1:12" ht="26.5" thickBot="1">
      <c r="A23" s="90"/>
      <c r="B23" s="22"/>
      <c r="C23" s="22"/>
      <c r="D23" s="22"/>
      <c r="E23" s="22"/>
      <c r="F23" s="22"/>
      <c r="G23" s="26"/>
      <c r="H23" s="26"/>
      <c r="I23" s="26"/>
      <c r="J23" s="26"/>
      <c r="K23" s="26"/>
      <c r="L23" s="26"/>
    </row>
    <row r="24" spans="1:12" ht="85.5" customHeight="1" thickTop="1" thickBot="1">
      <c r="A24" s="90"/>
      <c r="B24" s="22"/>
      <c r="C24" s="425"/>
      <c r="D24" s="426"/>
      <c r="E24" s="374" t="s">
        <v>64</v>
      </c>
      <c r="F24" s="375"/>
      <c r="G24" s="375"/>
      <c r="H24" s="384" t="s">
        <v>22</v>
      </c>
      <c r="I24" s="385"/>
      <c r="J24" s="92"/>
      <c r="K24" s="92"/>
      <c r="L24" s="26"/>
    </row>
    <row r="25" spans="1:12" ht="47.25" customHeight="1" thickTop="1">
      <c r="A25" s="90"/>
      <c r="B25" s="22"/>
      <c r="C25" s="409" t="s">
        <v>61</v>
      </c>
      <c r="D25" s="410"/>
      <c r="E25" s="424">
        <f>E18</f>
        <v>0</v>
      </c>
      <c r="F25" s="424"/>
      <c r="G25" s="424"/>
      <c r="H25" s="421">
        <f>'Oceniający 1'!H71</f>
        <v>0</v>
      </c>
      <c r="I25" s="422"/>
      <c r="J25" s="93"/>
      <c r="K25" s="94"/>
      <c r="L25" s="26"/>
    </row>
    <row r="26" spans="1:12" ht="55.5" customHeight="1">
      <c r="A26" s="90"/>
      <c r="B26" s="22"/>
      <c r="C26" s="409" t="s">
        <v>65</v>
      </c>
      <c r="D26" s="410"/>
      <c r="E26" s="411">
        <f>E19</f>
        <v>0</v>
      </c>
      <c r="F26" s="412"/>
      <c r="G26" s="413"/>
      <c r="H26" s="413">
        <f>'Oceniający 2'!H71</f>
        <v>0</v>
      </c>
      <c r="I26" s="414"/>
      <c r="J26" s="93"/>
      <c r="K26" s="95"/>
      <c r="L26" s="26"/>
    </row>
    <row r="27" spans="1:12" ht="51" customHeight="1" thickBot="1">
      <c r="A27" s="90"/>
      <c r="B27" s="22"/>
      <c r="C27" s="415" t="s">
        <v>66</v>
      </c>
      <c r="D27" s="416"/>
      <c r="E27" s="417"/>
      <c r="F27" s="418"/>
      <c r="G27" s="418"/>
      <c r="H27" s="419"/>
      <c r="I27" s="420"/>
      <c r="J27" s="93"/>
      <c r="K27" s="95"/>
      <c r="L27" s="26"/>
    </row>
    <row r="28" spans="1:12" ht="58.5" customHeight="1" thickTop="1" thickBot="1">
      <c r="A28" s="90"/>
      <c r="B28" s="22"/>
      <c r="C28" s="397" t="s">
        <v>67</v>
      </c>
      <c r="D28" s="398"/>
      <c r="E28" s="399"/>
      <c r="F28" s="400"/>
      <c r="G28" s="401"/>
      <c r="H28" s="402">
        <f>H25+H26+H27</f>
        <v>0</v>
      </c>
      <c r="I28" s="403"/>
      <c r="J28" s="93"/>
      <c r="K28" s="95"/>
      <c r="L28" s="26"/>
    </row>
    <row r="29" spans="1:12" ht="53.5" thickTop="1" thickBot="1">
      <c r="A29" s="90"/>
      <c r="B29" s="22"/>
      <c r="C29" s="404" t="s">
        <v>68</v>
      </c>
      <c r="D29" s="405"/>
      <c r="E29" s="405"/>
      <c r="F29" s="405"/>
      <c r="G29" s="406"/>
      <c r="H29" s="407">
        <f>H28/2</f>
        <v>0</v>
      </c>
      <c r="I29" s="408"/>
      <c r="J29" s="96"/>
      <c r="K29" s="97"/>
      <c r="L29" s="26"/>
    </row>
    <row r="30" spans="1:12" ht="53" thickTop="1">
      <c r="A30" s="90"/>
      <c r="B30" s="22"/>
      <c r="C30" s="98"/>
      <c r="D30" s="98"/>
      <c r="E30" s="98"/>
      <c r="F30" s="98"/>
      <c r="G30" s="98"/>
      <c r="H30" s="99"/>
      <c r="I30" s="99"/>
      <c r="J30" s="96"/>
      <c r="K30" s="97"/>
      <c r="L30" s="26"/>
    </row>
    <row r="31" spans="1:12" ht="31">
      <c r="A31" s="90"/>
      <c r="B31" s="100" t="s">
        <v>69</v>
      </c>
      <c r="C31" s="37"/>
      <c r="D31" s="37">
        <f>'Oceniający 1'!C79</f>
        <v>0</v>
      </c>
      <c r="E31" s="100" t="s">
        <v>21</v>
      </c>
      <c r="F31" s="123">
        <f>'Oceniający 1'!E79:I79</f>
        <v>0</v>
      </c>
      <c r="G31" s="26"/>
      <c r="H31" s="26"/>
      <c r="I31" s="26"/>
      <c r="J31" s="26"/>
      <c r="K31" s="26"/>
      <c r="L31" s="26"/>
    </row>
    <row r="32" spans="1:12" ht="31">
      <c r="A32" s="90"/>
      <c r="B32" s="100"/>
      <c r="C32" s="22"/>
      <c r="D32" s="22"/>
      <c r="E32" s="100"/>
      <c r="F32" s="22"/>
      <c r="G32" s="26"/>
      <c r="H32" s="26"/>
      <c r="I32" s="26"/>
      <c r="J32" s="26"/>
      <c r="K32" s="26"/>
      <c r="L32" s="26"/>
    </row>
    <row r="33" spans="1:12" ht="31">
      <c r="A33" s="90"/>
      <c r="B33" s="37"/>
      <c r="C33" s="37"/>
      <c r="D33" s="101" t="s">
        <v>70</v>
      </c>
      <c r="E33" s="101"/>
      <c r="F33" s="37"/>
      <c r="G33" s="32"/>
      <c r="H33" s="32"/>
      <c r="I33" s="32"/>
      <c r="J33" s="32"/>
      <c r="K33" s="26"/>
      <c r="L33" s="26"/>
    </row>
    <row r="34" spans="1:12" ht="31">
      <c r="A34" s="90"/>
      <c r="B34" s="37"/>
      <c r="C34" s="37"/>
      <c r="D34" s="37"/>
      <c r="E34" s="37"/>
      <c r="F34" s="37"/>
      <c r="G34" s="32"/>
      <c r="H34" s="32"/>
      <c r="I34" s="32"/>
      <c r="J34" s="32"/>
      <c r="K34" s="26"/>
      <c r="L34" s="26"/>
    </row>
    <row r="35" spans="1:12" ht="31">
      <c r="A35" s="102"/>
      <c r="B35" s="37"/>
      <c r="C35" s="37" t="s">
        <v>71</v>
      </c>
      <c r="D35" s="101" t="s">
        <v>72</v>
      </c>
      <c r="E35" s="37"/>
      <c r="F35" s="116"/>
      <c r="G35" s="37"/>
      <c r="H35" s="337" t="s">
        <v>74</v>
      </c>
      <c r="I35" s="337"/>
      <c r="J35" s="101" t="s">
        <v>73</v>
      </c>
      <c r="K35" s="103"/>
      <c r="L35" s="103"/>
    </row>
    <row r="36" spans="1:12" ht="26">
      <c r="A36" s="90"/>
      <c r="B36" s="22"/>
      <c r="C36" s="22"/>
      <c r="D36" s="22"/>
      <c r="E36" s="22"/>
      <c r="F36" s="22"/>
      <c r="G36" s="26"/>
      <c r="H36" s="26"/>
      <c r="I36" s="26"/>
      <c r="J36" s="26"/>
      <c r="K36" s="26"/>
      <c r="L36" s="26"/>
    </row>
    <row r="37" spans="1:12" ht="28.5">
      <c r="A37" s="104" t="s">
        <v>75</v>
      </c>
      <c r="B37" s="395" t="s">
        <v>76</v>
      </c>
      <c r="C37" s="396"/>
      <c r="D37" s="396"/>
      <c r="E37" s="396"/>
      <c r="F37" s="396"/>
      <c r="G37" s="396"/>
      <c r="H37" s="396"/>
      <c r="I37" s="396"/>
      <c r="J37" s="396"/>
      <c r="K37" s="26"/>
      <c r="L37" s="26"/>
    </row>
  </sheetData>
  <sheetProtection formatCells="0" formatColumns="0" formatRows="0" autoFilter="0"/>
  <protectedRanges>
    <protectedRange sqref="B10:B18 C10:C17" name="Rozstęp1_1_2"/>
    <protectedRange sqref="C35:K35" name="Rozstęp1_2_1"/>
  </protectedRanges>
  <mergeCells count="48">
    <mergeCell ref="D11:G11"/>
    <mergeCell ref="D12:G12"/>
    <mergeCell ref="B4:C4"/>
    <mergeCell ref="D4:I4"/>
    <mergeCell ref="D8:G8"/>
    <mergeCell ref="D9:G9"/>
    <mergeCell ref="D10:G10"/>
    <mergeCell ref="B5:C5"/>
    <mergeCell ref="D5:G5"/>
    <mergeCell ref="B6:C6"/>
    <mergeCell ref="D6:G6"/>
    <mergeCell ref="B7:C7"/>
    <mergeCell ref="D7:G7"/>
    <mergeCell ref="B8:C8"/>
    <mergeCell ref="B10:C10"/>
    <mergeCell ref="H25:I25"/>
    <mergeCell ref="E22:H22"/>
    <mergeCell ref="C25:D25"/>
    <mergeCell ref="E25:G25"/>
    <mergeCell ref="C24:D24"/>
    <mergeCell ref="C26:D26"/>
    <mergeCell ref="E26:G26"/>
    <mergeCell ref="H26:I26"/>
    <mergeCell ref="C27:D27"/>
    <mergeCell ref="E27:G27"/>
    <mergeCell ref="H27:I27"/>
    <mergeCell ref="B37:J37"/>
    <mergeCell ref="C28:D28"/>
    <mergeCell ref="E28:G28"/>
    <mergeCell ref="H28:I28"/>
    <mergeCell ref="C29:G29"/>
    <mergeCell ref="H29:I29"/>
    <mergeCell ref="H35:I35"/>
    <mergeCell ref="D13:G13"/>
    <mergeCell ref="E24:G24"/>
    <mergeCell ref="E15:H15"/>
    <mergeCell ref="H17:I17"/>
    <mergeCell ref="E17:F17"/>
    <mergeCell ref="E20:F20"/>
    <mergeCell ref="H20:I20"/>
    <mergeCell ref="H24:I24"/>
    <mergeCell ref="H18:I18"/>
    <mergeCell ref="H19:I19"/>
    <mergeCell ref="E18:F18"/>
    <mergeCell ref="E19:F19"/>
    <mergeCell ref="C18:D18"/>
    <mergeCell ref="C19:D19"/>
    <mergeCell ref="C20:D20"/>
  </mergeCells>
  <printOptions horizontalCentered="1"/>
  <pageMargins left="0.15748031496062992" right="0.19685039370078741" top="0.51181102362204722" bottom="0.35433070866141736" header="0.31496062992125984" footer="0.31496062992125984"/>
  <pageSetup paperSize="9" scale="28" fitToHeight="20" orientation="landscape" r:id="rId1"/>
  <headerFooter>
    <oddHeader xml:space="preserve">&amp;L&amp;"Arial,Pogrubiony"&amp;22
&amp;C&amp;G&amp;R&amp;"Arial,Pogrubiony"&amp;20Wzór Karty Oceny Merytorycznej dla Działania 3.4. RPOWŚ 2014-2020&amp;"Arial,Normalny"&amp;10
</oddHeader>
    <oddFooter xml:space="preserve">&amp;C&amp;18Strona &amp;P z &amp;N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9"/>
  <sheetViews>
    <sheetView tabSelected="1" view="pageBreakPreview" zoomScale="42" zoomScaleNormal="100" zoomScaleSheetLayoutView="42" zoomScalePageLayoutView="42" workbookViewId="0">
      <selection activeCell="D6" sqref="D6:J6"/>
    </sheetView>
  </sheetViews>
  <sheetFormatPr defaultRowHeight="25"/>
  <cols>
    <col min="1" max="1" width="14" style="20" customWidth="1"/>
    <col min="2" max="2" width="58.453125" style="15" customWidth="1"/>
    <col min="3" max="3" width="63.54296875" style="114" customWidth="1"/>
    <col min="4" max="4" width="34.26953125" style="114" customWidth="1"/>
    <col min="5" max="5" width="43" style="114" customWidth="1"/>
    <col min="6" max="6" width="21.453125" style="114" customWidth="1"/>
    <col min="7" max="7" width="97.7265625" customWidth="1"/>
    <col min="8" max="8" width="22.54296875" customWidth="1"/>
    <col min="9" max="9" width="20" customWidth="1"/>
    <col min="10" max="10" width="34.453125" customWidth="1"/>
  </cols>
  <sheetData>
    <row r="1" spans="1:11" ht="106.5" customHeight="1"/>
    <row r="2" spans="1:11" s="35" customFormat="1" ht="132.75" customHeight="1">
      <c r="A2" s="296" t="s">
        <v>95</v>
      </c>
      <c r="B2" s="296"/>
      <c r="C2" s="296"/>
      <c r="D2" s="296"/>
      <c r="E2" s="296"/>
      <c r="F2" s="296"/>
      <c r="G2" s="296"/>
      <c r="H2" s="296"/>
      <c r="I2" s="296"/>
      <c r="J2" s="296"/>
    </row>
    <row r="3" spans="1:11" s="35" customFormat="1" ht="226.5" customHeight="1">
      <c r="A3" s="16"/>
      <c r="B3" s="297" t="s">
        <v>43</v>
      </c>
      <c r="C3" s="297"/>
      <c r="D3" s="297" t="str">
        <f>'Oceniający 1'!D3:J3</f>
        <v>4e promowanie strategii niskoemisyjnych dla wszystkich rodzajów terytoriów, w szczególności dla obszarów miejskich, w tym wspieranie zrównoważonej multimodalnej mobilności miejskiej i działań adaptacyjnych mających oddziaływanie łagodzące dla zmiany klimatu</v>
      </c>
      <c r="E3" s="297"/>
      <c r="F3" s="297"/>
      <c r="G3" s="297"/>
      <c r="H3" s="297"/>
      <c r="I3" s="297"/>
      <c r="J3" s="297"/>
    </row>
    <row r="4" spans="1:11" s="35" customFormat="1" ht="70.5" customHeight="1">
      <c r="A4" s="12"/>
      <c r="B4" s="298" t="s">
        <v>29</v>
      </c>
      <c r="C4" s="298"/>
      <c r="D4" s="299" t="s">
        <v>91</v>
      </c>
      <c r="E4" s="299"/>
      <c r="F4" s="299"/>
      <c r="G4" s="299"/>
      <c r="H4" s="299"/>
      <c r="I4" s="299"/>
      <c r="J4" s="299"/>
    </row>
    <row r="5" spans="1:11" s="35" customFormat="1" ht="81.75" customHeight="1">
      <c r="A5" s="12"/>
      <c r="B5" s="298" t="s">
        <v>30</v>
      </c>
      <c r="C5" s="298"/>
      <c r="D5" s="300" t="str">
        <f>'Oceniający 1'!D5:J5</f>
        <v xml:space="preserve">3.4 Strategia niskoemisyjna, wsparcie zrównoważonej multimodalnej mobilności miejskiej </v>
      </c>
      <c r="E5" s="300"/>
      <c r="F5" s="300"/>
      <c r="G5" s="300"/>
      <c r="H5" s="300"/>
      <c r="I5" s="300"/>
      <c r="J5" s="300"/>
    </row>
    <row r="6" spans="1:11" s="35" customFormat="1" ht="78.75" customHeight="1">
      <c r="A6" s="12"/>
      <c r="B6" s="300" t="s">
        <v>32</v>
      </c>
      <c r="C6" s="300"/>
      <c r="D6" s="304" t="str">
        <f>'Oceniający 1'!D6:J6</f>
        <v>Budowa lub modernizacja sieci ciepłowniczej oraz wymiana źródeł ciepła</v>
      </c>
      <c r="E6" s="304"/>
      <c r="F6" s="304"/>
      <c r="G6" s="304"/>
      <c r="H6" s="304"/>
      <c r="I6" s="304"/>
      <c r="J6" s="304"/>
    </row>
    <row r="7" spans="1:11" s="35" customFormat="1" ht="84" customHeight="1">
      <c r="A7" s="19"/>
      <c r="B7" s="305" t="s">
        <v>44</v>
      </c>
      <c r="C7" s="305"/>
      <c r="D7" s="259">
        <f>'Oceniający 1'!D7:J7</f>
        <v>0</v>
      </c>
      <c r="E7" s="259"/>
      <c r="F7" s="259"/>
      <c r="G7" s="259"/>
      <c r="H7" s="259"/>
      <c r="I7" s="259"/>
      <c r="J7" s="259"/>
      <c r="K7" s="2"/>
    </row>
    <row r="8" spans="1:11" s="2" customFormat="1" ht="87" customHeight="1">
      <c r="A8" s="19"/>
      <c r="B8" s="305" t="s">
        <v>23</v>
      </c>
      <c r="C8" s="305"/>
      <c r="D8" s="306">
        <f>'Oceniający 1'!D8:J8</f>
        <v>0</v>
      </c>
      <c r="E8" s="306"/>
      <c r="F8" s="306"/>
      <c r="G8" s="306"/>
      <c r="H8" s="306"/>
      <c r="I8" s="306"/>
      <c r="J8" s="307"/>
    </row>
    <row r="9" spans="1:11" ht="80.25" customHeight="1">
      <c r="B9" s="23" t="s">
        <v>1</v>
      </c>
      <c r="C9" s="24"/>
      <c r="D9" s="301">
        <f>'Oceniający 1'!D9:E9</f>
        <v>0</v>
      </c>
      <c r="E9" s="301"/>
      <c r="F9" s="24"/>
      <c r="G9" s="25"/>
      <c r="H9" s="25"/>
      <c r="I9" s="25"/>
      <c r="J9" s="26"/>
    </row>
    <row r="10" spans="1:11" ht="97.5" customHeight="1">
      <c r="B10" s="23" t="s">
        <v>45</v>
      </c>
      <c r="C10" s="24"/>
      <c r="D10" s="301">
        <f>'Oceniający 1'!D10:E10</f>
        <v>0</v>
      </c>
      <c r="E10" s="301"/>
      <c r="F10" s="25"/>
      <c r="G10" s="25"/>
      <c r="H10" s="25"/>
      <c r="I10" s="25"/>
      <c r="J10" s="26"/>
    </row>
    <row r="11" spans="1:11" ht="102" customHeight="1">
      <c r="B11" s="23" t="s">
        <v>80</v>
      </c>
      <c r="C11" s="27"/>
      <c r="D11" s="301">
        <f>'Oceniający 1'!D11:E11</f>
        <v>0</v>
      </c>
      <c r="E11" s="301"/>
      <c r="F11" s="28"/>
      <c r="G11" s="29"/>
      <c r="H11" s="30"/>
      <c r="I11" s="31"/>
      <c r="J11" s="26"/>
    </row>
    <row r="12" spans="1:11" ht="102" customHeight="1">
      <c r="B12" s="23"/>
      <c r="C12" s="23" t="s">
        <v>79</v>
      </c>
      <c r="D12" s="301">
        <f>'Oceniający 1'!D12:E12</f>
        <v>0</v>
      </c>
      <c r="E12" s="301"/>
      <c r="F12" s="28"/>
      <c r="G12" s="29"/>
      <c r="H12" s="30"/>
      <c r="I12" s="31"/>
      <c r="J12" s="26"/>
    </row>
    <row r="13" spans="1:11" s="114" customFormat="1" ht="130.5" customHeight="1">
      <c r="A13" s="20"/>
      <c r="B13" s="40" t="s">
        <v>59</v>
      </c>
      <c r="C13" s="126">
        <f>'Oceniający 1'!C13</f>
        <v>0</v>
      </c>
      <c r="D13" s="38"/>
      <c r="E13" s="33"/>
      <c r="F13" s="22"/>
      <c r="G13" s="22"/>
      <c r="H13" s="22"/>
      <c r="I13" s="41" t="s">
        <v>15</v>
      </c>
      <c r="J13" s="34">
        <f>'Oceniający 1'!J13</f>
        <v>0</v>
      </c>
      <c r="K13" s="14"/>
    </row>
    <row r="14" spans="1:11" s="35" customFormat="1" ht="54" customHeight="1">
      <c r="A14" s="42"/>
      <c r="B14" s="39" t="str">
        <f>B13</f>
        <v>Numer ewidencyjny wniosku:</v>
      </c>
      <c r="C14" s="125">
        <f>C13</f>
        <v>0</v>
      </c>
      <c r="D14" s="302"/>
      <c r="E14" s="303"/>
      <c r="F14" s="43"/>
      <c r="G14" s="44"/>
      <c r="H14" s="44"/>
      <c r="I14" s="44"/>
      <c r="J14" s="44"/>
    </row>
    <row r="15" spans="1:11" s="2" customFormat="1" ht="38.25" customHeight="1">
      <c r="A15" s="258" t="s">
        <v>48</v>
      </c>
      <c r="B15" s="258"/>
      <c r="C15" s="258"/>
      <c r="D15" s="258"/>
      <c r="E15" s="258"/>
      <c r="F15" s="258"/>
      <c r="G15" s="258"/>
      <c r="H15" s="258"/>
      <c r="I15" s="258"/>
      <c r="J15" s="258"/>
    </row>
    <row r="16" spans="1:11" s="2" customFormat="1" ht="27.75" customHeight="1">
      <c r="A16" s="45"/>
      <c r="B16" s="209"/>
      <c r="C16" s="209"/>
      <c r="D16" s="209"/>
      <c r="E16" s="209"/>
      <c r="F16" s="209"/>
      <c r="G16" s="209"/>
      <c r="H16" s="209"/>
      <c r="I16" s="209"/>
      <c r="J16" s="209"/>
    </row>
    <row r="17" spans="1:12" s="2" customFormat="1" ht="36.75" customHeight="1">
      <c r="A17" s="45"/>
      <c r="B17" s="258" t="s">
        <v>39</v>
      </c>
      <c r="C17" s="258"/>
      <c r="D17" s="258"/>
      <c r="E17" s="258"/>
      <c r="F17" s="258"/>
      <c r="G17" s="258"/>
      <c r="H17" s="258"/>
      <c r="I17" s="258"/>
      <c r="J17" s="258"/>
    </row>
    <row r="18" spans="1:12" s="2" customFormat="1" ht="53.25" customHeight="1" thickBot="1">
      <c r="A18" s="259" t="s">
        <v>38</v>
      </c>
      <c r="B18" s="259"/>
      <c r="C18" s="259"/>
      <c r="D18" s="259"/>
      <c r="E18" s="259"/>
      <c r="F18" s="259"/>
      <c r="G18" s="259"/>
      <c r="H18" s="259"/>
      <c r="I18" s="259"/>
      <c r="J18" s="259"/>
    </row>
    <row r="19" spans="1:12" s="18" customFormat="1" ht="66.75" customHeight="1" thickTop="1" thickBot="1">
      <c r="A19" s="139" t="s">
        <v>10</v>
      </c>
      <c r="B19" s="140" t="s">
        <v>35</v>
      </c>
      <c r="C19" s="141"/>
      <c r="D19" s="260" t="s">
        <v>36</v>
      </c>
      <c r="E19" s="261"/>
      <c r="F19" s="261"/>
      <c r="G19" s="262"/>
      <c r="H19" s="142" t="s">
        <v>2</v>
      </c>
      <c r="I19" s="142" t="s">
        <v>3</v>
      </c>
      <c r="J19" s="143" t="s">
        <v>4</v>
      </c>
      <c r="K19" s="55"/>
      <c r="L19" s="55"/>
    </row>
    <row r="20" spans="1:12" ht="78" customHeight="1" thickTop="1">
      <c r="A20" s="108">
        <v>1</v>
      </c>
      <c r="B20" s="263" t="s">
        <v>98</v>
      </c>
      <c r="C20" s="264"/>
      <c r="D20" s="265" t="s">
        <v>102</v>
      </c>
      <c r="E20" s="266"/>
      <c r="F20" s="266"/>
      <c r="G20" s="267"/>
      <c r="H20" s="137"/>
      <c r="I20" s="137"/>
      <c r="J20" s="138"/>
    </row>
    <row r="21" spans="1:12" ht="312.75" customHeight="1">
      <c r="A21" s="46">
        <v>2</v>
      </c>
      <c r="B21" s="312" t="s">
        <v>99</v>
      </c>
      <c r="C21" s="238"/>
      <c r="D21" s="313" t="s">
        <v>119</v>
      </c>
      <c r="E21" s="276"/>
      <c r="F21" s="276"/>
      <c r="G21" s="277"/>
      <c r="H21" s="129"/>
      <c r="I21" s="129"/>
      <c r="J21" s="48"/>
    </row>
    <row r="22" spans="1:12" ht="64.5" customHeight="1">
      <c r="A22" s="46">
        <v>3</v>
      </c>
      <c r="B22" s="274" t="s">
        <v>100</v>
      </c>
      <c r="C22" s="238"/>
      <c r="D22" s="275" t="s">
        <v>101</v>
      </c>
      <c r="E22" s="276"/>
      <c r="F22" s="276"/>
      <c r="G22" s="277"/>
      <c r="H22" s="129"/>
      <c r="I22" s="129"/>
      <c r="J22" s="48"/>
    </row>
    <row r="23" spans="1:12" ht="243.75" customHeight="1">
      <c r="A23" s="46">
        <v>4</v>
      </c>
      <c r="B23" s="274" t="s">
        <v>103</v>
      </c>
      <c r="C23" s="238"/>
      <c r="D23" s="275" t="s">
        <v>104</v>
      </c>
      <c r="E23" s="276"/>
      <c r="F23" s="276"/>
      <c r="G23" s="277"/>
      <c r="H23" s="129"/>
      <c r="I23" s="129"/>
      <c r="J23" s="48"/>
    </row>
    <row r="24" spans="1:12" ht="300" customHeight="1">
      <c r="A24" s="46">
        <v>5</v>
      </c>
      <c r="B24" s="274" t="s">
        <v>106</v>
      </c>
      <c r="C24" s="238"/>
      <c r="D24" s="275" t="s">
        <v>118</v>
      </c>
      <c r="E24" s="276"/>
      <c r="F24" s="276"/>
      <c r="G24" s="277"/>
      <c r="H24" s="129"/>
      <c r="I24" s="129"/>
      <c r="J24" s="48"/>
    </row>
    <row r="25" spans="1:12" ht="115.5" customHeight="1">
      <c r="A25" s="46">
        <v>6</v>
      </c>
      <c r="B25" s="274" t="s">
        <v>108</v>
      </c>
      <c r="C25" s="238"/>
      <c r="D25" s="275" t="s">
        <v>109</v>
      </c>
      <c r="E25" s="276"/>
      <c r="F25" s="276"/>
      <c r="G25" s="277"/>
      <c r="H25" s="129"/>
      <c r="I25" s="129"/>
      <c r="J25" s="48"/>
    </row>
    <row r="26" spans="1:12" ht="145.5" customHeight="1">
      <c r="A26" s="46">
        <v>7</v>
      </c>
      <c r="B26" s="274" t="s">
        <v>110</v>
      </c>
      <c r="C26" s="238"/>
      <c r="D26" s="275" t="s">
        <v>111</v>
      </c>
      <c r="E26" s="276"/>
      <c r="F26" s="276"/>
      <c r="G26" s="277"/>
      <c r="H26" s="129"/>
      <c r="I26" s="129"/>
      <c r="J26" s="48"/>
    </row>
    <row r="27" spans="1:12" ht="112.5" customHeight="1">
      <c r="A27" s="46">
        <v>8</v>
      </c>
      <c r="B27" s="274" t="s">
        <v>112</v>
      </c>
      <c r="C27" s="238"/>
      <c r="D27" s="275" t="s">
        <v>114</v>
      </c>
      <c r="E27" s="276"/>
      <c r="F27" s="276"/>
      <c r="G27" s="277"/>
      <c r="H27" s="129"/>
      <c r="I27" s="129"/>
      <c r="J27" s="48"/>
    </row>
    <row r="28" spans="1:12" ht="92.25" customHeight="1" thickBot="1">
      <c r="A28" s="53">
        <v>9</v>
      </c>
      <c r="B28" s="278" t="s">
        <v>113</v>
      </c>
      <c r="C28" s="279"/>
      <c r="D28" s="280" t="s">
        <v>115</v>
      </c>
      <c r="E28" s="281"/>
      <c r="F28" s="281"/>
      <c r="G28" s="282"/>
      <c r="H28" s="220"/>
      <c r="I28" s="210"/>
      <c r="J28" s="136"/>
    </row>
    <row r="29" spans="1:12" ht="92.25" customHeight="1" thickTop="1">
      <c r="A29" s="49"/>
      <c r="B29" s="134"/>
      <c r="C29" s="134"/>
      <c r="D29" s="130"/>
      <c r="E29" s="130"/>
      <c r="F29" s="130"/>
      <c r="G29" s="130"/>
      <c r="H29" s="51"/>
      <c r="I29" s="51"/>
      <c r="J29" s="51"/>
    </row>
    <row r="30" spans="1:12" ht="46.5" customHeight="1" thickBot="1">
      <c r="A30" s="49"/>
      <c r="B30" s="186" t="s">
        <v>59</v>
      </c>
      <c r="C30" s="134">
        <f>C13</f>
        <v>0</v>
      </c>
      <c r="D30" s="130"/>
      <c r="E30" s="130"/>
      <c r="F30" s="130"/>
      <c r="G30" s="130"/>
      <c r="H30" s="51"/>
      <c r="I30" s="51"/>
      <c r="J30" s="51"/>
      <c r="K30" s="2"/>
    </row>
    <row r="31" spans="1:12" ht="82.5" customHeight="1" thickTop="1">
      <c r="A31" s="132"/>
      <c r="B31" s="283" t="s">
        <v>37</v>
      </c>
      <c r="C31" s="284"/>
      <c r="D31" s="284"/>
      <c r="E31" s="284"/>
      <c r="F31" s="284"/>
      <c r="G31" s="284"/>
      <c r="H31" s="284"/>
      <c r="I31" s="284"/>
      <c r="J31" s="285"/>
    </row>
    <row r="32" spans="1:12" ht="36.75" customHeight="1" thickBot="1">
      <c r="A32" s="133"/>
      <c r="B32" s="286" t="s">
        <v>38</v>
      </c>
      <c r="C32" s="287"/>
      <c r="D32" s="287"/>
      <c r="E32" s="287"/>
      <c r="F32" s="287"/>
      <c r="G32" s="287"/>
      <c r="H32" s="287"/>
      <c r="I32" s="287"/>
      <c r="J32" s="288"/>
    </row>
    <row r="33" spans="1:11" s="17" customFormat="1" ht="76.5" customHeight="1" thickTop="1" thickBot="1">
      <c r="A33" s="144" t="s">
        <v>10</v>
      </c>
      <c r="B33" s="268" t="s">
        <v>35</v>
      </c>
      <c r="C33" s="269"/>
      <c r="D33" s="260" t="s">
        <v>36</v>
      </c>
      <c r="E33" s="261"/>
      <c r="F33" s="261"/>
      <c r="G33" s="262"/>
      <c r="H33" s="142" t="s">
        <v>2</v>
      </c>
      <c r="I33" s="142" t="s">
        <v>3</v>
      </c>
      <c r="J33" s="143" t="s">
        <v>4</v>
      </c>
      <c r="K33" s="36"/>
    </row>
    <row r="34" spans="1:11" s="36" customFormat="1" ht="68.25" customHeight="1" thickTop="1">
      <c r="A34" s="231">
        <v>1</v>
      </c>
      <c r="B34" s="289" t="s">
        <v>122</v>
      </c>
      <c r="C34" s="289"/>
      <c r="D34" s="270" t="s">
        <v>123</v>
      </c>
      <c r="E34" s="270"/>
      <c r="F34" s="270"/>
      <c r="G34" s="270"/>
      <c r="H34" s="232"/>
      <c r="I34" s="232"/>
      <c r="J34" s="233"/>
    </row>
    <row r="35" spans="1:11" s="36" customFormat="1" ht="121.5" customHeight="1">
      <c r="A35" s="234">
        <v>2</v>
      </c>
      <c r="B35" s="252" t="s">
        <v>124</v>
      </c>
      <c r="C35" s="253"/>
      <c r="D35" s="249" t="s">
        <v>125</v>
      </c>
      <c r="E35" s="250"/>
      <c r="F35" s="250"/>
      <c r="G35" s="251"/>
      <c r="H35" s="235"/>
      <c r="I35" s="235"/>
      <c r="J35" s="236"/>
    </row>
    <row r="36" spans="1:11" s="36" customFormat="1" ht="112.5" customHeight="1">
      <c r="A36" s="234">
        <v>3</v>
      </c>
      <c r="B36" s="252" t="s">
        <v>126</v>
      </c>
      <c r="C36" s="253"/>
      <c r="D36" s="249" t="s">
        <v>147</v>
      </c>
      <c r="E36" s="250"/>
      <c r="F36" s="250"/>
      <c r="G36" s="251"/>
      <c r="H36" s="235"/>
      <c r="I36" s="235"/>
      <c r="J36" s="236"/>
    </row>
    <row r="37" spans="1:11" s="36" customFormat="1" ht="222.75" customHeight="1">
      <c r="A37" s="234">
        <v>4</v>
      </c>
      <c r="B37" s="252" t="s">
        <v>128</v>
      </c>
      <c r="C37" s="253"/>
      <c r="D37" s="249" t="s">
        <v>148</v>
      </c>
      <c r="E37" s="250"/>
      <c r="F37" s="250"/>
      <c r="G37" s="251"/>
      <c r="H37" s="235"/>
      <c r="I37" s="235"/>
      <c r="J37" s="236"/>
    </row>
    <row r="38" spans="1:11" s="36" customFormat="1" ht="90.75" customHeight="1">
      <c r="A38" s="234">
        <v>5</v>
      </c>
      <c r="B38" s="252" t="s">
        <v>130</v>
      </c>
      <c r="C38" s="253"/>
      <c r="D38" s="249" t="s">
        <v>149</v>
      </c>
      <c r="E38" s="250"/>
      <c r="F38" s="250"/>
      <c r="G38" s="251"/>
      <c r="H38" s="235"/>
      <c r="I38" s="235"/>
      <c r="J38" s="236"/>
    </row>
    <row r="39" spans="1:11" s="36" customFormat="1" ht="107.25" customHeight="1" thickBot="1">
      <c r="A39" s="290">
        <v>6</v>
      </c>
      <c r="B39" s="273" t="s">
        <v>132</v>
      </c>
      <c r="C39" s="273"/>
      <c r="D39" s="271" t="s">
        <v>133</v>
      </c>
      <c r="E39" s="271"/>
      <c r="F39" s="271"/>
      <c r="G39" s="271"/>
      <c r="H39" s="292"/>
      <c r="I39" s="292"/>
      <c r="J39" s="294"/>
    </row>
    <row r="40" spans="1:11" s="36" customFormat="1" ht="233.25" hidden="1" customHeight="1">
      <c r="A40" s="291"/>
      <c r="B40" s="243"/>
      <c r="C40" s="243"/>
      <c r="D40" s="272"/>
      <c r="E40" s="272"/>
      <c r="F40" s="272"/>
      <c r="G40" s="272"/>
      <c r="H40" s="293"/>
      <c r="I40" s="293"/>
      <c r="J40" s="295"/>
    </row>
    <row r="41" spans="1:11" ht="57.75" hidden="1" customHeight="1" thickBot="1">
      <c r="A41" s="49"/>
      <c r="B41" s="50"/>
      <c r="C41" s="50"/>
      <c r="D41" s="50"/>
      <c r="E41" s="50"/>
      <c r="F41" s="50"/>
      <c r="G41" s="50"/>
      <c r="H41" s="51"/>
      <c r="I41" s="51"/>
      <c r="J41" s="145"/>
    </row>
    <row r="42" spans="1:11" ht="30.75" customHeight="1" thickTop="1" thickBot="1">
      <c r="A42" s="219"/>
      <c r="B42" s="221"/>
      <c r="C42" s="221"/>
      <c r="D42" s="221"/>
      <c r="E42" s="221"/>
      <c r="F42" s="221"/>
      <c r="G42" s="221"/>
      <c r="H42" s="222"/>
      <c r="I42" s="222"/>
      <c r="J42" s="222"/>
      <c r="K42" s="2"/>
    </row>
    <row r="43" spans="1:11" ht="39.75" customHeight="1" thickTop="1">
      <c r="A43" s="152" t="s">
        <v>10</v>
      </c>
      <c r="B43" s="242" t="s">
        <v>85</v>
      </c>
      <c r="C43" s="242"/>
      <c r="D43" s="242"/>
      <c r="E43" s="242"/>
      <c r="F43" s="242"/>
      <c r="G43" s="242"/>
      <c r="H43" s="241" t="s">
        <v>17</v>
      </c>
      <c r="I43" s="241"/>
      <c r="J43" s="153" t="s">
        <v>18</v>
      </c>
    </row>
    <row r="44" spans="1:11" ht="57.75" customHeight="1" thickBot="1">
      <c r="A44" s="53" t="s">
        <v>5</v>
      </c>
      <c r="B44" s="243" t="s">
        <v>84</v>
      </c>
      <c r="C44" s="243"/>
      <c r="D44" s="243"/>
      <c r="E44" s="243"/>
      <c r="F44" s="243"/>
      <c r="G44" s="243"/>
      <c r="H44" s="244"/>
      <c r="I44" s="244"/>
      <c r="J44" s="136"/>
    </row>
    <row r="45" spans="1:11" ht="38.25" customHeight="1" thickTop="1" thickBot="1">
      <c r="A45" s="146"/>
      <c r="B45" s="131"/>
      <c r="C45" s="130"/>
      <c r="D45" s="130"/>
      <c r="E45" s="130"/>
      <c r="F45" s="130"/>
      <c r="G45" s="130"/>
      <c r="H45" s="51"/>
      <c r="I45" s="51"/>
      <c r="J45" s="51"/>
    </row>
    <row r="46" spans="1:11" ht="42" customHeight="1" thickTop="1" thickBot="1">
      <c r="A46" s="184" t="s">
        <v>10</v>
      </c>
      <c r="B46" s="317" t="s">
        <v>16</v>
      </c>
      <c r="C46" s="318"/>
      <c r="D46" s="318"/>
      <c r="E46" s="318"/>
      <c r="F46" s="318"/>
      <c r="G46" s="319"/>
      <c r="H46" s="254" t="s">
        <v>17</v>
      </c>
      <c r="I46" s="255"/>
      <c r="J46" s="191" t="s">
        <v>18</v>
      </c>
    </row>
    <row r="47" spans="1:11" ht="48" customHeight="1" thickTop="1">
      <c r="A47" s="132" t="s">
        <v>5</v>
      </c>
      <c r="B47" s="320" t="s">
        <v>40</v>
      </c>
      <c r="C47" s="320"/>
      <c r="D47" s="320"/>
      <c r="E47" s="320"/>
      <c r="F47" s="320"/>
      <c r="G47" s="320"/>
      <c r="H47" s="321"/>
      <c r="I47" s="322"/>
      <c r="J47" s="192"/>
    </row>
    <row r="48" spans="1:11" ht="48" customHeight="1">
      <c r="A48" s="46" t="s">
        <v>6</v>
      </c>
      <c r="B48" s="341" t="s">
        <v>77</v>
      </c>
      <c r="C48" s="341"/>
      <c r="D48" s="341"/>
      <c r="E48" s="341"/>
      <c r="F48" s="341"/>
      <c r="G48" s="341"/>
      <c r="H48" s="342"/>
      <c r="I48" s="342"/>
      <c r="J48" s="188"/>
      <c r="K48" s="2"/>
    </row>
    <row r="49" spans="1:11" ht="48" customHeight="1" thickBot="1">
      <c r="A49" s="53" t="s">
        <v>7</v>
      </c>
      <c r="B49" s="256" t="s">
        <v>78</v>
      </c>
      <c r="C49" s="256"/>
      <c r="D49" s="256"/>
      <c r="E49" s="256"/>
      <c r="F49" s="256"/>
      <c r="G49" s="256"/>
      <c r="H49" s="257"/>
      <c r="I49" s="257"/>
      <c r="J49" s="189"/>
      <c r="K49" s="2"/>
    </row>
    <row r="50" spans="1:11" ht="117" customHeight="1" thickTop="1">
      <c r="A50" s="148"/>
      <c r="B50" s="149"/>
      <c r="C50" s="150"/>
      <c r="D50" s="151"/>
      <c r="E50" s="151"/>
      <c r="F50" s="308"/>
      <c r="G50" s="309"/>
      <c r="H50" s="310"/>
      <c r="I50" s="310"/>
      <c r="J50" s="311"/>
    </row>
    <row r="51" spans="1:11" s="35" customFormat="1" ht="69" customHeight="1">
      <c r="A51" s="42"/>
      <c r="B51" s="39" t="str">
        <f>B13</f>
        <v>Numer ewidencyjny wniosku:</v>
      </c>
      <c r="C51" s="125">
        <f>C13</f>
        <v>0</v>
      </c>
      <c r="D51" s="352"/>
      <c r="E51" s="352"/>
      <c r="F51" s="43"/>
      <c r="G51" s="44"/>
      <c r="H51" s="44"/>
      <c r="I51" s="44"/>
      <c r="J51" s="44"/>
    </row>
    <row r="52" spans="1:11" ht="70.5" customHeight="1">
      <c r="A52" s="351" t="s">
        <v>53</v>
      </c>
      <c r="B52" s="351"/>
      <c r="C52" s="351"/>
      <c r="D52" s="351"/>
      <c r="E52" s="351"/>
      <c r="F52" s="351"/>
      <c r="G52" s="351"/>
      <c r="H52" s="351"/>
      <c r="I52" s="351"/>
      <c r="J52" s="351"/>
    </row>
    <row r="53" spans="1:11" ht="409" customHeight="1">
      <c r="D53" s="3"/>
    </row>
    <row r="54" spans="1:11" ht="409.5" customHeight="1">
      <c r="D54" s="3"/>
      <c r="F54" s="330"/>
      <c r="G54" s="331"/>
      <c r="H54" s="211"/>
      <c r="I54" s="211"/>
    </row>
    <row r="55" spans="1:11" ht="325.5" customHeight="1">
      <c r="B55" s="22"/>
      <c r="C55" s="22"/>
      <c r="D55" s="56"/>
      <c r="E55" s="22"/>
      <c r="F55" s="212"/>
      <c r="G55" s="213"/>
      <c r="H55" s="213"/>
      <c r="I55" s="213"/>
      <c r="J55" s="26"/>
    </row>
    <row r="56" spans="1:11" s="13" customFormat="1" ht="54.75" customHeight="1">
      <c r="A56" s="20"/>
      <c r="B56" s="37"/>
      <c r="C56" s="332" t="s">
        <v>49</v>
      </c>
      <c r="D56" s="332"/>
      <c r="E56" s="332"/>
      <c r="F56" s="332"/>
      <c r="G56" s="332"/>
      <c r="H56" s="57"/>
      <c r="I56" s="57"/>
      <c r="J56" s="32"/>
    </row>
    <row r="57" spans="1:11" ht="133.5" customHeight="1">
      <c r="B57" s="54"/>
      <c r="C57" s="214"/>
      <c r="D57" s="56"/>
      <c r="E57" s="22"/>
      <c r="F57" s="333"/>
      <c r="G57" s="334"/>
      <c r="H57" s="311"/>
      <c r="I57" s="311"/>
      <c r="J57" s="311"/>
      <c r="K57" s="6"/>
    </row>
    <row r="58" spans="1:11" s="35" customFormat="1" ht="81" customHeight="1">
      <c r="A58" s="12"/>
      <c r="B58" s="39" t="str">
        <f>B13</f>
        <v>Numer ewidencyjny wniosku:</v>
      </c>
      <c r="C58" s="154">
        <f>C13</f>
        <v>0</v>
      </c>
      <c r="D58" s="335"/>
      <c r="E58" s="335"/>
      <c r="F58" s="11"/>
    </row>
    <row r="59" spans="1:11" ht="81" customHeight="1">
      <c r="B59" s="58"/>
      <c r="C59" s="336" t="s">
        <v>50</v>
      </c>
      <c r="D59" s="336"/>
      <c r="E59" s="336"/>
      <c r="F59" s="336"/>
      <c r="G59" s="336"/>
      <c r="H59" s="337"/>
      <c r="I59" s="337"/>
      <c r="J59" s="337"/>
    </row>
    <row r="60" spans="1:11" ht="57.75" customHeight="1">
      <c r="B60" s="343" t="s">
        <v>41</v>
      </c>
      <c r="C60" s="343"/>
      <c r="D60" s="343"/>
      <c r="E60" s="343"/>
      <c r="F60" s="343"/>
      <c r="G60" s="343"/>
      <c r="H60" s="343"/>
      <c r="I60" s="343"/>
      <c r="J60" s="343"/>
    </row>
    <row r="61" spans="1:11" ht="54.75" customHeight="1" thickBot="1">
      <c r="B61" s="60"/>
      <c r="C61" s="42"/>
      <c r="D61" s="59"/>
      <c r="E61" s="22"/>
      <c r="F61" s="22"/>
      <c r="G61" s="26"/>
      <c r="H61" s="26"/>
      <c r="I61" s="26"/>
      <c r="J61" s="26"/>
    </row>
    <row r="62" spans="1:11" ht="72.75" customHeight="1" thickTop="1">
      <c r="A62" s="364" t="s">
        <v>10</v>
      </c>
      <c r="B62" s="255" t="s">
        <v>11</v>
      </c>
      <c r="C62" s="255"/>
      <c r="D62" s="323" t="s">
        <v>13</v>
      </c>
      <c r="E62" s="323" t="s">
        <v>12</v>
      </c>
      <c r="F62" s="323" t="s">
        <v>25</v>
      </c>
      <c r="G62" s="323" t="s">
        <v>0</v>
      </c>
      <c r="H62" s="254" t="s">
        <v>51</v>
      </c>
      <c r="I62" s="255"/>
      <c r="J62" s="327"/>
    </row>
    <row r="63" spans="1:11" s="4" customFormat="1" ht="115.5" customHeight="1" thickBot="1">
      <c r="A63" s="365"/>
      <c r="B63" s="366"/>
      <c r="C63" s="366"/>
      <c r="D63" s="324"/>
      <c r="E63" s="324"/>
      <c r="F63" s="324"/>
      <c r="G63" s="430"/>
      <c r="H63" s="328"/>
      <c r="I63" s="366"/>
      <c r="J63" s="329"/>
    </row>
    <row r="64" spans="1:11" ht="116.25" customHeight="1" thickTop="1">
      <c r="A64" s="106" t="s">
        <v>5</v>
      </c>
      <c r="B64" s="367" t="s">
        <v>92</v>
      </c>
      <c r="C64" s="368"/>
      <c r="D64" s="63" t="s">
        <v>89</v>
      </c>
      <c r="E64" s="64">
        <v>4</v>
      </c>
      <c r="F64" s="65">
        <v>16</v>
      </c>
      <c r="G64" s="66"/>
      <c r="H64" s="431"/>
      <c r="I64" s="432"/>
      <c r="J64" s="433"/>
    </row>
    <row r="65" spans="1:11" ht="127.5" customHeight="1">
      <c r="A65" s="106" t="s">
        <v>6</v>
      </c>
      <c r="B65" s="245" t="s">
        <v>135</v>
      </c>
      <c r="C65" s="246"/>
      <c r="D65" s="63" t="s">
        <v>90</v>
      </c>
      <c r="E65" s="67">
        <v>3</v>
      </c>
      <c r="F65" s="68">
        <v>12</v>
      </c>
      <c r="G65" s="215"/>
      <c r="H65" s="434"/>
      <c r="I65" s="435"/>
      <c r="J65" s="436"/>
    </row>
    <row r="66" spans="1:11" ht="123.75" customHeight="1">
      <c r="A66" s="106" t="s">
        <v>7</v>
      </c>
      <c r="B66" s="245" t="s">
        <v>116</v>
      </c>
      <c r="C66" s="246"/>
      <c r="D66" s="63" t="s">
        <v>89</v>
      </c>
      <c r="E66" s="67">
        <v>3</v>
      </c>
      <c r="F66" s="68">
        <v>12</v>
      </c>
      <c r="G66" s="215"/>
      <c r="H66" s="434"/>
      <c r="I66" s="435"/>
      <c r="J66" s="436"/>
    </row>
    <row r="67" spans="1:11" ht="82.5" customHeight="1">
      <c r="A67" s="106" t="s">
        <v>8</v>
      </c>
      <c r="B67" s="237" t="s">
        <v>117</v>
      </c>
      <c r="C67" s="238"/>
      <c r="D67" s="63" t="s">
        <v>138</v>
      </c>
      <c r="E67" s="67">
        <v>4</v>
      </c>
      <c r="F67" s="70">
        <v>12</v>
      </c>
      <c r="G67" s="215"/>
      <c r="H67" s="434"/>
      <c r="I67" s="435"/>
      <c r="J67" s="436"/>
    </row>
    <row r="68" spans="1:11" ht="82.5" customHeight="1">
      <c r="A68" s="106" t="s">
        <v>9</v>
      </c>
      <c r="B68" s="237" t="s">
        <v>140</v>
      </c>
      <c r="C68" s="238"/>
      <c r="D68" s="63" t="s">
        <v>89</v>
      </c>
      <c r="E68" s="67">
        <v>2</v>
      </c>
      <c r="F68" s="70">
        <v>8</v>
      </c>
      <c r="G68" s="215"/>
      <c r="H68" s="434"/>
      <c r="I68" s="435"/>
      <c r="J68" s="436"/>
    </row>
    <row r="69" spans="1:11" ht="85.5" customHeight="1">
      <c r="A69" s="106" t="s">
        <v>46</v>
      </c>
      <c r="B69" s="347" t="s">
        <v>142</v>
      </c>
      <c r="C69" s="348"/>
      <c r="D69" s="63" t="s">
        <v>141</v>
      </c>
      <c r="E69" s="67">
        <v>2</v>
      </c>
      <c r="F69" s="68">
        <v>10</v>
      </c>
      <c r="G69" s="215"/>
      <c r="H69" s="434"/>
      <c r="I69" s="435"/>
      <c r="J69" s="436"/>
    </row>
    <row r="70" spans="1:11" ht="85.5" customHeight="1" thickBot="1">
      <c r="A70" s="106" t="s">
        <v>47</v>
      </c>
      <c r="B70" s="347" t="s">
        <v>94</v>
      </c>
      <c r="C70" s="348"/>
      <c r="D70" s="63" t="s">
        <v>93</v>
      </c>
      <c r="E70" s="67">
        <v>4</v>
      </c>
      <c r="F70" s="68">
        <v>4</v>
      </c>
      <c r="G70" s="215"/>
      <c r="H70" s="434"/>
      <c r="I70" s="435"/>
      <c r="J70" s="436"/>
      <c r="K70" s="147"/>
    </row>
    <row r="71" spans="1:11" ht="105" customHeight="1" thickTop="1" thickBot="1">
      <c r="A71" s="107"/>
      <c r="B71" s="353" t="s">
        <v>14</v>
      </c>
      <c r="C71" s="354"/>
      <c r="D71" s="71"/>
      <c r="E71" s="71"/>
      <c r="F71" s="72">
        <f>SUM(F64:F70)</f>
        <v>74</v>
      </c>
      <c r="G71" s="218"/>
      <c r="H71" s="444"/>
      <c r="I71" s="445"/>
      <c r="J71" s="446"/>
    </row>
    <row r="72" spans="1:11" ht="151.5" customHeight="1" thickTop="1">
      <c r="A72" s="49"/>
      <c r="B72" s="54"/>
      <c r="C72" s="73"/>
      <c r="D72" s="73"/>
      <c r="E72" s="73"/>
      <c r="F72" s="74"/>
      <c r="G72" s="73"/>
      <c r="H72" s="357"/>
      <c r="I72" s="357"/>
      <c r="J72" s="357"/>
    </row>
    <row r="73" spans="1:11" s="35" customFormat="1" ht="79.5" customHeight="1">
      <c r="A73" s="12"/>
      <c r="B73" s="39" t="str">
        <f>B13</f>
        <v>Numer ewidencyjny wniosku:</v>
      </c>
      <c r="C73" s="125">
        <f>C13</f>
        <v>0</v>
      </c>
      <c r="D73" s="352"/>
      <c r="E73" s="352"/>
      <c r="F73" s="43"/>
      <c r="G73" s="44"/>
      <c r="H73" s="44"/>
      <c r="I73" s="44"/>
      <c r="J73" s="44"/>
      <c r="K73" s="44"/>
    </row>
    <row r="74" spans="1:11" s="114" customFormat="1" ht="85.5" customHeight="1">
      <c r="A74" s="21"/>
      <c r="B74" s="351" t="s">
        <v>33</v>
      </c>
      <c r="C74" s="351"/>
      <c r="D74" s="351"/>
      <c r="E74" s="351"/>
      <c r="F74" s="351"/>
      <c r="G74" s="351"/>
      <c r="H74" s="351"/>
      <c r="I74" s="351"/>
      <c r="J74" s="351"/>
      <c r="K74" s="351"/>
    </row>
    <row r="75" spans="1:11" s="114" customFormat="1" ht="66" customHeight="1">
      <c r="A75" s="21"/>
      <c r="B75" s="9"/>
      <c r="C75" s="7"/>
      <c r="D75" s="7"/>
      <c r="E75" s="8"/>
      <c r="F75" s="8"/>
      <c r="G75" s="8"/>
      <c r="H75" s="8"/>
      <c r="I75" s="8"/>
      <c r="J75" s="8"/>
    </row>
    <row r="76" spans="1:11" s="114" customFormat="1" ht="409.5" customHeight="1">
      <c r="A76" s="20"/>
      <c r="B76" s="5"/>
      <c r="C76" s="5"/>
      <c r="D76" s="5"/>
      <c r="G76"/>
      <c r="H76"/>
      <c r="I76"/>
    </row>
    <row r="77" spans="1:11" ht="359.25" customHeight="1">
      <c r="D77" s="1"/>
    </row>
    <row r="78" spans="1:11" ht="284.25" customHeight="1">
      <c r="D78" s="1"/>
    </row>
    <row r="79" spans="1:11" s="35" customFormat="1" ht="92.25" customHeight="1">
      <c r="A79" s="358" t="s">
        <v>20</v>
      </c>
      <c r="B79" s="359"/>
      <c r="C79" s="75"/>
      <c r="D79" s="214" t="s">
        <v>21</v>
      </c>
      <c r="E79" s="360"/>
      <c r="F79" s="360"/>
      <c r="G79" s="360"/>
      <c r="H79" s="360"/>
      <c r="I79" s="360"/>
      <c r="J79" s="81"/>
      <c r="K79" s="44"/>
    </row>
    <row r="80" spans="1:11" s="35" customFormat="1" ht="105.75" customHeight="1">
      <c r="A80" s="82"/>
      <c r="B80" s="76"/>
      <c r="C80" s="83"/>
      <c r="D80" s="214"/>
      <c r="E80" s="214"/>
      <c r="F80" s="214"/>
      <c r="G80" s="214"/>
      <c r="H80" s="214"/>
      <c r="I80" s="214"/>
      <c r="J80" s="84"/>
      <c r="K80" s="44"/>
    </row>
    <row r="81" spans="1:11" s="35" customFormat="1" ht="105.75" customHeight="1">
      <c r="A81" s="82"/>
      <c r="B81" s="76"/>
      <c r="C81" s="83"/>
      <c r="D81" s="214"/>
      <c r="E81" s="214"/>
      <c r="F81" s="214"/>
      <c r="G81" s="214"/>
      <c r="H81" s="214"/>
      <c r="I81" s="214"/>
      <c r="J81" s="84"/>
      <c r="K81" s="44"/>
    </row>
    <row r="82" spans="1:11" s="35" customFormat="1" ht="46.5" customHeight="1" thickBot="1">
      <c r="A82" s="82"/>
      <c r="B82" s="183" t="str">
        <f>B73</f>
        <v>Numer ewidencyjny wniosku:</v>
      </c>
      <c r="C82" s="83">
        <f>C73</f>
        <v>0</v>
      </c>
      <c r="D82" s="214"/>
      <c r="E82" s="214"/>
      <c r="F82" s="214"/>
      <c r="G82" s="214"/>
      <c r="H82" s="214"/>
      <c r="I82" s="214"/>
      <c r="J82" s="84"/>
      <c r="K82" s="44"/>
    </row>
    <row r="83" spans="1:11" s="35" customFormat="1" ht="74.25" customHeight="1" thickTop="1" thickBot="1">
      <c r="A83" s="344" t="s">
        <v>52</v>
      </c>
      <c r="B83" s="345"/>
      <c r="C83" s="345"/>
      <c r="D83" s="345"/>
      <c r="E83" s="345"/>
      <c r="F83" s="345"/>
      <c r="G83" s="345"/>
      <c r="H83" s="345"/>
      <c r="I83" s="345"/>
      <c r="J83" s="346"/>
    </row>
    <row r="84" spans="1:11" s="10" customFormat="1" ht="78" customHeight="1" thickTop="1">
      <c r="A84" s="52" t="s">
        <v>10</v>
      </c>
      <c r="B84" s="77" t="s">
        <v>83</v>
      </c>
      <c r="C84" s="361" t="s">
        <v>36</v>
      </c>
      <c r="D84" s="362"/>
      <c r="E84" s="362"/>
      <c r="F84" s="362"/>
      <c r="G84" s="362"/>
      <c r="H84" s="362"/>
      <c r="I84" s="362"/>
      <c r="J84" s="363"/>
    </row>
    <row r="85" spans="1:11" s="35" customFormat="1" ht="300.75" customHeight="1">
      <c r="A85" s="187">
        <v>1</v>
      </c>
      <c r="B85" s="202" t="s">
        <v>92</v>
      </c>
      <c r="C85" s="314" t="s">
        <v>134</v>
      </c>
      <c r="D85" s="315"/>
      <c r="E85" s="315"/>
      <c r="F85" s="315"/>
      <c r="G85" s="315"/>
      <c r="H85" s="315"/>
      <c r="I85" s="315"/>
      <c r="J85" s="316"/>
    </row>
    <row r="86" spans="1:11" s="10" customFormat="1" ht="274.5" customHeight="1">
      <c r="A86" s="204" t="s">
        <v>6</v>
      </c>
      <c r="B86" s="201" t="s">
        <v>135</v>
      </c>
      <c r="C86" s="338" t="s">
        <v>136</v>
      </c>
      <c r="D86" s="339"/>
      <c r="E86" s="339"/>
      <c r="F86" s="339"/>
      <c r="G86" s="339"/>
      <c r="H86" s="339"/>
      <c r="I86" s="339"/>
      <c r="J86" s="340"/>
    </row>
    <row r="87" spans="1:11" s="10" customFormat="1" ht="302.25" customHeight="1">
      <c r="A87" s="203" t="s">
        <v>7</v>
      </c>
      <c r="B87" s="202" t="s">
        <v>116</v>
      </c>
      <c r="C87" s="338" t="s">
        <v>137</v>
      </c>
      <c r="D87" s="339"/>
      <c r="E87" s="339"/>
      <c r="F87" s="339"/>
      <c r="G87" s="339"/>
      <c r="H87" s="339"/>
      <c r="I87" s="339"/>
      <c r="J87" s="340"/>
    </row>
    <row r="88" spans="1:11" ht="180.75" customHeight="1">
      <c r="A88" s="203" t="s">
        <v>8</v>
      </c>
      <c r="B88" s="202" t="s">
        <v>117</v>
      </c>
      <c r="C88" s="338" t="s">
        <v>139</v>
      </c>
      <c r="D88" s="339"/>
      <c r="E88" s="339"/>
      <c r="F88" s="339"/>
      <c r="G88" s="339"/>
      <c r="H88" s="339"/>
      <c r="I88" s="339"/>
      <c r="J88" s="340"/>
    </row>
    <row r="89" spans="1:11" ht="263.25" customHeight="1">
      <c r="A89" s="203" t="s">
        <v>9</v>
      </c>
      <c r="B89" s="202" t="s">
        <v>140</v>
      </c>
      <c r="C89" s="314" t="s">
        <v>146</v>
      </c>
      <c r="D89" s="315"/>
      <c r="E89" s="315"/>
      <c r="F89" s="315"/>
      <c r="G89" s="315"/>
      <c r="H89" s="315"/>
      <c r="I89" s="315"/>
      <c r="J89" s="316"/>
    </row>
    <row r="90" spans="1:11" ht="240" customHeight="1">
      <c r="A90" s="187" t="s">
        <v>46</v>
      </c>
      <c r="B90" s="216" t="s">
        <v>143</v>
      </c>
      <c r="C90" s="314" t="s">
        <v>144</v>
      </c>
      <c r="D90" s="315"/>
      <c r="E90" s="315"/>
      <c r="F90" s="315"/>
      <c r="G90" s="315"/>
      <c r="H90" s="315"/>
      <c r="I90" s="315"/>
      <c r="J90" s="316"/>
    </row>
    <row r="91" spans="1:11" ht="162.75" customHeight="1">
      <c r="A91" s="203" t="s">
        <v>47</v>
      </c>
      <c r="B91" s="202" t="s">
        <v>94</v>
      </c>
      <c r="C91" s="314" t="s">
        <v>145</v>
      </c>
      <c r="D91" s="315"/>
      <c r="E91" s="315"/>
      <c r="F91" s="315"/>
      <c r="G91" s="315"/>
      <c r="H91" s="315"/>
      <c r="I91" s="315"/>
      <c r="J91" s="316"/>
    </row>
    <row r="92" spans="1:11" ht="123.75" hidden="1" customHeight="1">
      <c r="A92" s="204"/>
      <c r="B92" s="205"/>
      <c r="C92" s="206"/>
      <c r="D92" s="207"/>
      <c r="E92" s="207"/>
      <c r="F92" s="207"/>
      <c r="G92" s="207"/>
      <c r="H92" s="207"/>
      <c r="I92" s="207"/>
      <c r="J92" s="208"/>
    </row>
    <row r="93" spans="1:11" ht="81.75" customHeight="1">
      <c r="A93" s="155"/>
      <c r="B93" s="217" t="str">
        <f>B82</f>
        <v>Numer ewidencyjny wniosku:</v>
      </c>
      <c r="C93" s="156">
        <f>C82</f>
        <v>0</v>
      </c>
      <c r="D93" s="155"/>
      <c r="E93" s="155"/>
      <c r="F93" s="155"/>
      <c r="G93" s="155"/>
      <c r="H93" s="155"/>
      <c r="I93" s="155"/>
      <c r="J93" s="155"/>
    </row>
    <row r="94" spans="1:11" ht="36" customHeight="1">
      <c r="A94" s="157"/>
      <c r="B94" s="158"/>
      <c r="C94" s="159"/>
      <c r="D94" s="158"/>
      <c r="E94" s="160"/>
      <c r="F94" s="159"/>
      <c r="G94" s="161"/>
      <c r="H94" s="161"/>
      <c r="I94" s="161"/>
      <c r="J94" s="161"/>
    </row>
    <row r="95" spans="1:11" ht="52.5" customHeight="1">
      <c r="A95" s="157"/>
      <c r="B95" s="158"/>
      <c r="C95" s="159"/>
      <c r="D95" s="158"/>
      <c r="E95" s="160"/>
      <c r="F95" s="159"/>
      <c r="G95" s="161"/>
      <c r="H95" s="161"/>
      <c r="I95" s="161"/>
      <c r="J95" s="161"/>
    </row>
    <row r="96" spans="1:11" ht="36" customHeight="1">
      <c r="A96" s="157"/>
      <c r="B96" s="158"/>
      <c r="C96" s="159"/>
      <c r="D96" s="158"/>
      <c r="E96" s="160"/>
      <c r="F96" s="159"/>
      <c r="G96" s="161"/>
      <c r="H96" s="161"/>
      <c r="I96" s="161"/>
      <c r="J96" s="161"/>
    </row>
    <row r="97" spans="1:10" ht="42.75" customHeight="1">
      <c r="A97" s="162"/>
      <c r="B97" s="162"/>
      <c r="C97" s="162"/>
      <c r="D97" s="163"/>
      <c r="E97" s="163"/>
      <c r="F97" s="163"/>
      <c r="G97" s="163"/>
      <c r="H97" s="162"/>
      <c r="I97" s="162"/>
      <c r="J97" s="162"/>
    </row>
    <row r="98" spans="1:10" ht="64.5" customHeight="1" thickBot="1">
      <c r="A98" s="199"/>
      <c r="B98" s="164"/>
      <c r="C98" s="164"/>
      <c r="D98" s="447" t="s">
        <v>58</v>
      </c>
      <c r="E98" s="447"/>
      <c r="F98" s="447"/>
      <c r="G98" s="447"/>
      <c r="H98" s="447"/>
      <c r="I98" s="199"/>
      <c r="J98" s="166"/>
    </row>
    <row r="99" spans="1:10" s="114" customFormat="1" ht="69" customHeight="1" thickTop="1" thickBot="1">
      <c r="A99" s="448"/>
      <c r="B99" s="165"/>
      <c r="C99" s="165"/>
      <c r="D99" s="449" t="s">
        <v>55</v>
      </c>
      <c r="E99" s="450"/>
      <c r="F99" s="450" t="s">
        <v>56</v>
      </c>
      <c r="G99" s="451"/>
      <c r="H99" s="165"/>
      <c r="I99" s="165"/>
      <c r="J99" s="165"/>
    </row>
    <row r="100" spans="1:10" ht="91.5" customHeight="1" thickTop="1" thickBot="1">
      <c r="A100" s="448"/>
      <c r="B100" s="165"/>
      <c r="C100" s="165"/>
      <c r="D100" s="452"/>
      <c r="E100" s="452"/>
      <c r="F100" s="452"/>
      <c r="G100" s="195"/>
      <c r="H100" s="165"/>
      <c r="I100" s="165"/>
      <c r="J100" s="165"/>
    </row>
    <row r="101" spans="1:10" ht="52.5" customHeight="1" thickTop="1">
      <c r="A101" s="167"/>
      <c r="B101" s="168"/>
      <c r="C101" s="168"/>
      <c r="D101" s="439"/>
      <c r="E101" s="439"/>
      <c r="F101" s="439"/>
      <c r="G101" s="439"/>
      <c r="H101" s="169"/>
      <c r="I101" s="169"/>
      <c r="J101" s="169"/>
    </row>
    <row r="102" spans="1:10" ht="121.5" customHeight="1">
      <c r="A102" s="167"/>
      <c r="B102" s="168"/>
      <c r="C102" s="168"/>
      <c r="D102" s="170"/>
      <c r="E102" s="171" t="s">
        <v>57</v>
      </c>
      <c r="F102" s="172"/>
      <c r="G102" s="172"/>
      <c r="H102" s="169"/>
      <c r="I102" s="169"/>
      <c r="J102" s="169"/>
    </row>
    <row r="103" spans="1:10" ht="48" customHeight="1">
      <c r="A103" s="167"/>
      <c r="B103" s="173"/>
      <c r="C103" s="173"/>
      <c r="D103" s="440" t="s">
        <v>86</v>
      </c>
      <c r="E103" s="440"/>
      <c r="F103" s="440"/>
      <c r="G103" s="174">
        <f>'Karta wynikowa'!H29</f>
        <v>0</v>
      </c>
      <c r="H103" s="175"/>
      <c r="I103" s="175"/>
      <c r="J103" s="175"/>
    </row>
    <row r="104" spans="1:10" ht="30" customHeight="1">
      <c r="A104" s="441"/>
      <c r="B104" s="442"/>
      <c r="C104" s="442"/>
      <c r="D104" s="442"/>
      <c r="E104" s="442"/>
      <c r="F104" s="442"/>
      <c r="G104" s="442"/>
      <c r="H104" s="165"/>
      <c r="I104" s="165"/>
      <c r="J104" s="176"/>
    </row>
    <row r="105" spans="1:10" ht="34.5" hidden="1" customHeight="1">
      <c r="A105" s="176"/>
      <c r="B105" s="443"/>
      <c r="C105" s="443"/>
      <c r="D105" s="443"/>
      <c r="E105" s="443"/>
      <c r="F105" s="169"/>
      <c r="G105" s="196"/>
      <c r="H105" s="165"/>
      <c r="I105" s="165"/>
      <c r="J105" s="176"/>
    </row>
    <row r="106" spans="1:10" ht="35.25" hidden="1" customHeight="1">
      <c r="A106" s="165"/>
      <c r="B106" s="443"/>
      <c r="C106" s="443"/>
      <c r="D106" s="443"/>
      <c r="E106" s="443"/>
      <c r="F106" s="169"/>
      <c r="G106" s="196"/>
      <c r="H106" s="165"/>
      <c r="I106" s="165"/>
      <c r="J106" s="165"/>
    </row>
    <row r="107" spans="1:10" ht="35.25" hidden="1" customHeight="1">
      <c r="A107" s="199"/>
      <c r="B107" s="443"/>
      <c r="C107" s="443"/>
      <c r="D107" s="443"/>
      <c r="E107" s="443"/>
      <c r="F107" s="169"/>
      <c r="G107" s="169"/>
      <c r="H107" s="165"/>
      <c r="I107" s="165"/>
      <c r="J107" s="166"/>
    </row>
    <row r="108" spans="1:10" ht="35.25" hidden="1" customHeight="1">
      <c r="A108" s="199"/>
      <c r="B108" s="443"/>
      <c r="C108" s="443"/>
      <c r="D108" s="453"/>
      <c r="E108" s="196"/>
      <c r="F108" s="169"/>
      <c r="G108" s="169"/>
      <c r="H108" s="165"/>
      <c r="I108" s="165"/>
      <c r="J108" s="166"/>
    </row>
    <row r="109" spans="1:10" ht="35.25" hidden="1" customHeight="1">
      <c r="A109" s="165"/>
      <c r="B109" s="196"/>
      <c r="C109" s="196"/>
      <c r="D109" s="196"/>
      <c r="E109" s="196"/>
      <c r="F109" s="169"/>
      <c r="G109" s="169"/>
      <c r="H109" s="165"/>
      <c r="I109" s="165"/>
      <c r="J109" s="165"/>
    </row>
    <row r="110" spans="1:10" ht="35.25" hidden="1" customHeight="1">
      <c r="A110" s="165"/>
      <c r="B110" s="443"/>
      <c r="C110" s="443"/>
      <c r="D110" s="453"/>
      <c r="E110" s="196"/>
      <c r="F110" s="169"/>
      <c r="G110" s="169"/>
      <c r="H110" s="165"/>
      <c r="I110" s="165"/>
      <c r="J110" s="165"/>
    </row>
    <row r="111" spans="1:10" ht="35.25" customHeight="1">
      <c r="A111" s="165"/>
      <c r="B111" s="196"/>
      <c r="C111" s="196"/>
      <c r="D111" s="197"/>
      <c r="E111" s="196"/>
      <c r="F111" s="169"/>
      <c r="G111" s="169"/>
      <c r="H111" s="165"/>
      <c r="I111" s="165"/>
      <c r="J111" s="165"/>
    </row>
    <row r="112" spans="1:10" ht="35.25" customHeight="1">
      <c r="A112" s="165"/>
      <c r="B112" s="196"/>
      <c r="C112" s="177" t="s">
        <v>87</v>
      </c>
      <c r="D112" s="197"/>
      <c r="E112" s="178"/>
      <c r="F112" s="169"/>
      <c r="G112" s="177" t="s">
        <v>21</v>
      </c>
      <c r="H112" s="454"/>
      <c r="I112" s="455"/>
      <c r="J112" s="455"/>
    </row>
    <row r="113" spans="1:10" ht="35.25" customHeight="1">
      <c r="A113" s="165"/>
      <c r="B113" s="196"/>
      <c r="C113" s="177"/>
      <c r="D113" s="197"/>
      <c r="E113" s="196"/>
      <c r="F113" s="169"/>
      <c r="G113" s="179"/>
      <c r="H113" s="165"/>
      <c r="I113" s="165"/>
      <c r="J113" s="165"/>
    </row>
    <row r="114" spans="1:10" ht="35.25" customHeight="1">
      <c r="A114" s="165"/>
      <c r="B114" s="196"/>
      <c r="C114" s="177"/>
      <c r="D114" s="197"/>
      <c r="E114" s="196"/>
      <c r="F114" s="169"/>
      <c r="G114" s="179"/>
      <c r="H114" s="165"/>
      <c r="I114" s="165"/>
      <c r="J114" s="165"/>
    </row>
    <row r="115" spans="1:10" ht="35.25" customHeight="1">
      <c r="A115" s="165"/>
      <c r="B115" s="196"/>
      <c r="C115" s="456" t="s">
        <v>88</v>
      </c>
      <c r="D115" s="456"/>
      <c r="E115" s="456"/>
      <c r="F115" s="456"/>
      <c r="G115" s="456"/>
      <c r="H115" s="456"/>
      <c r="I115" s="456"/>
      <c r="J115" s="165"/>
    </row>
    <row r="116" spans="1:10" s="26" customFormat="1" ht="56.25" customHeight="1">
      <c r="A116" s="180"/>
      <c r="B116" s="193"/>
      <c r="C116" s="177"/>
      <c r="D116" s="190"/>
      <c r="E116" s="198"/>
      <c r="F116" s="198"/>
      <c r="G116" s="198"/>
      <c r="H116" s="180"/>
      <c r="I116" s="180"/>
      <c r="J116" s="181"/>
    </row>
    <row r="117" spans="1:10" ht="169.5" customHeight="1">
      <c r="A117" s="182"/>
      <c r="B117" s="200"/>
      <c r="C117" s="437" t="s">
        <v>120</v>
      </c>
      <c r="D117" s="437"/>
      <c r="E117" s="437"/>
      <c r="F117" s="437"/>
      <c r="G117" s="437"/>
      <c r="H117" s="437"/>
      <c r="I117" s="437"/>
      <c r="J117" s="182"/>
    </row>
    <row r="118" spans="1:10" ht="78" customHeight="1">
      <c r="A118" s="182"/>
      <c r="B118" s="194"/>
      <c r="C118" s="438" t="s">
        <v>150</v>
      </c>
      <c r="D118" s="438"/>
      <c r="E118" s="438"/>
      <c r="F118" s="438"/>
      <c r="G118" s="438"/>
      <c r="H118" s="438"/>
      <c r="I118" s="438"/>
      <c r="J118" s="182"/>
    </row>
    <row r="119" spans="1:10" ht="63.75" customHeight="1">
      <c r="A119"/>
      <c r="B119" s="194"/>
      <c r="C119" s="438"/>
      <c r="D119" s="438"/>
      <c r="E119" s="438"/>
      <c r="F119" s="438"/>
      <c r="G119" s="438"/>
      <c r="H119" s="438"/>
      <c r="I119" s="438"/>
    </row>
  </sheetData>
  <sheetProtection formatCells="0" formatColumns="0" formatRows="0" autoFilter="0"/>
  <protectedRanges>
    <protectedRange sqref="I20:I21" name="Zakres5"/>
    <protectedRange sqref="G64:G70" name="Rozstęp2"/>
    <protectedRange sqref="A14:J14" name="Rozstęp1"/>
    <protectedRange sqref="A74:K82" name="Rozstęp3"/>
    <protectedRange sqref="I64:J70" name="Rozstęp4"/>
    <protectedRange sqref="I20:I21" name="Zakres6"/>
    <protectedRange sqref="H47:J49" name="Zakres7"/>
    <protectedRange sqref="A53:J58" name="Zakres8"/>
    <protectedRange sqref="H29:I32 H41:I45 I23:I28" name="Zakres9"/>
    <protectedRange sqref="A13:J13 A8:J11" name="Rozstęp1_1"/>
    <protectedRange sqref="A12:J12" name="Rozstęp1_1_1"/>
  </protectedRanges>
  <mergeCells count="138">
    <mergeCell ref="C117:I117"/>
    <mergeCell ref="C118:I119"/>
    <mergeCell ref="D101:G101"/>
    <mergeCell ref="D103:F103"/>
    <mergeCell ref="A104:G104"/>
    <mergeCell ref="B105:E105"/>
    <mergeCell ref="B106:E106"/>
    <mergeCell ref="B107:E107"/>
    <mergeCell ref="H71:J71"/>
    <mergeCell ref="C88:J88"/>
    <mergeCell ref="C89:J89"/>
    <mergeCell ref="C90:J90"/>
    <mergeCell ref="C91:J91"/>
    <mergeCell ref="C85:J85"/>
    <mergeCell ref="D98:H98"/>
    <mergeCell ref="A99:A100"/>
    <mergeCell ref="D99:E99"/>
    <mergeCell ref="F99:G99"/>
    <mergeCell ref="D100:F100"/>
    <mergeCell ref="B108:D108"/>
    <mergeCell ref="B110:D110"/>
    <mergeCell ref="H112:J112"/>
    <mergeCell ref="C115:I115"/>
    <mergeCell ref="H64:J64"/>
    <mergeCell ref="H66:J66"/>
    <mergeCell ref="H65:J65"/>
    <mergeCell ref="H67:J67"/>
    <mergeCell ref="C86:J86"/>
    <mergeCell ref="C87:J87"/>
    <mergeCell ref="B71:C71"/>
    <mergeCell ref="H72:J72"/>
    <mergeCell ref="D73:E73"/>
    <mergeCell ref="B70:C70"/>
    <mergeCell ref="H70:J70"/>
    <mergeCell ref="B67:C67"/>
    <mergeCell ref="B68:C68"/>
    <mergeCell ref="B69:C69"/>
    <mergeCell ref="H68:J68"/>
    <mergeCell ref="H69:J69"/>
    <mergeCell ref="B64:C64"/>
    <mergeCell ref="B65:C65"/>
    <mergeCell ref="B66:C66"/>
    <mergeCell ref="B74:K74"/>
    <mergeCell ref="A79:B79"/>
    <mergeCell ref="E79:I79"/>
    <mergeCell ref="A83:J83"/>
    <mergeCell ref="C84:J84"/>
    <mergeCell ref="B60:J60"/>
    <mergeCell ref="A62:A63"/>
    <mergeCell ref="B62:C63"/>
    <mergeCell ref="D62:D63"/>
    <mergeCell ref="E62:E63"/>
    <mergeCell ref="F62:F63"/>
    <mergeCell ref="G62:G63"/>
    <mergeCell ref="H62:J63"/>
    <mergeCell ref="C56:G56"/>
    <mergeCell ref="F57:G57"/>
    <mergeCell ref="H57:J57"/>
    <mergeCell ref="D58:E58"/>
    <mergeCell ref="C59:G59"/>
    <mergeCell ref="H59:J59"/>
    <mergeCell ref="F54:G54"/>
    <mergeCell ref="I39:I40"/>
    <mergeCell ref="J39:J40"/>
    <mergeCell ref="B34:C34"/>
    <mergeCell ref="D34:G34"/>
    <mergeCell ref="B49:G49"/>
    <mergeCell ref="H49:I49"/>
    <mergeCell ref="F50:G50"/>
    <mergeCell ref="H50:J50"/>
    <mergeCell ref="D51:E51"/>
    <mergeCell ref="A52:J52"/>
    <mergeCell ref="B47:G47"/>
    <mergeCell ref="H47:I47"/>
    <mergeCell ref="B48:G48"/>
    <mergeCell ref="H48:I48"/>
    <mergeCell ref="A39:A40"/>
    <mergeCell ref="B39:C40"/>
    <mergeCell ref="D39:G40"/>
    <mergeCell ref="H39:H40"/>
    <mergeCell ref="B46:G46"/>
    <mergeCell ref="H46:I46"/>
    <mergeCell ref="B28:C28"/>
    <mergeCell ref="D28:G28"/>
    <mergeCell ref="B31:J31"/>
    <mergeCell ref="B32:J32"/>
    <mergeCell ref="B33:C33"/>
    <mergeCell ref="D33:G33"/>
    <mergeCell ref="B43:G43"/>
    <mergeCell ref="H43:I43"/>
    <mergeCell ref="B44:G44"/>
    <mergeCell ref="H44:I44"/>
    <mergeCell ref="D26:G26"/>
    <mergeCell ref="B27:C27"/>
    <mergeCell ref="D27:G27"/>
    <mergeCell ref="B22:C22"/>
    <mergeCell ref="D22:G22"/>
    <mergeCell ref="B23:C23"/>
    <mergeCell ref="D23:G23"/>
    <mergeCell ref="B24:C24"/>
    <mergeCell ref="D24:G24"/>
    <mergeCell ref="B6:C6"/>
    <mergeCell ref="D6:J6"/>
    <mergeCell ref="B7:C7"/>
    <mergeCell ref="D7:J7"/>
    <mergeCell ref="B8:C8"/>
    <mergeCell ref="D8:J8"/>
    <mergeCell ref="A2:J2"/>
    <mergeCell ref="B3:C3"/>
    <mergeCell ref="D3:J3"/>
    <mergeCell ref="B4:C4"/>
    <mergeCell ref="D4:J4"/>
    <mergeCell ref="B5:C5"/>
    <mergeCell ref="D5:J5"/>
    <mergeCell ref="D9:E9"/>
    <mergeCell ref="D10:E10"/>
    <mergeCell ref="B35:C35"/>
    <mergeCell ref="D35:G35"/>
    <mergeCell ref="B36:C36"/>
    <mergeCell ref="D36:G36"/>
    <mergeCell ref="B37:C37"/>
    <mergeCell ref="D37:G37"/>
    <mergeCell ref="B38:C38"/>
    <mergeCell ref="D38:G38"/>
    <mergeCell ref="B17:J17"/>
    <mergeCell ref="A18:J18"/>
    <mergeCell ref="D19:G19"/>
    <mergeCell ref="B20:C20"/>
    <mergeCell ref="D20:G20"/>
    <mergeCell ref="B21:C21"/>
    <mergeCell ref="D21:G21"/>
    <mergeCell ref="D11:E11"/>
    <mergeCell ref="D12:E12"/>
    <mergeCell ref="D14:E14"/>
    <mergeCell ref="A15:J15"/>
    <mergeCell ref="B25:C25"/>
    <mergeCell ref="D25:G25"/>
    <mergeCell ref="B26:C26"/>
  </mergeCells>
  <printOptions horizontalCentered="1"/>
  <pageMargins left="0.15748031496062992" right="0.19685039370078741" top="0.51181102362204722" bottom="0.35433070866141736" header="0.11811023622047245" footer="0.31496062992125984"/>
  <pageSetup paperSize="9" scale="35" fitToHeight="20" orientation="landscape" r:id="rId1"/>
  <headerFooter>
    <oddHeader xml:space="preserve">&amp;L&amp;"Arial,Pogrubiony"&amp;22
&amp;C&amp;G&amp;R&amp;"Arial,Pogrubiony"&amp;20Wzór Karty Oceny Merytorycznej dla Działania 3.4. RPOWŚ 2014-2020&amp;"Arial,Normalny"&amp;10
</oddHeader>
    <oddFooter xml:space="preserve">&amp;C&amp;18Strona &amp;P z &amp;N
</oddFooter>
  </headerFooter>
  <rowBreaks count="5" manualBreakCount="5">
    <brk id="13" max="9" man="1"/>
    <brk id="50" max="9" man="1"/>
    <brk id="57" max="9" man="1"/>
    <brk id="72" max="9" man="1"/>
    <brk id="92" max="9"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7</vt:i4>
      </vt:variant>
    </vt:vector>
  </HeadingPairs>
  <TitlesOfParts>
    <vt:vector size="11" baseType="lpstr">
      <vt:lpstr>Oceniający 1</vt:lpstr>
      <vt:lpstr>Oceniający 2</vt:lpstr>
      <vt:lpstr>Karta wynikowa</vt:lpstr>
      <vt:lpstr>Karta info dla Wnioskodawcy</vt:lpstr>
      <vt:lpstr>'Karta info dla Wnioskodawcy'!Obszar_wydruku</vt:lpstr>
      <vt:lpstr>'Karta wynikowa'!Obszar_wydruku</vt:lpstr>
      <vt:lpstr>'Oceniający 1'!Obszar_wydruku</vt:lpstr>
      <vt:lpstr>'Oceniający 2'!Obszar_wydruku</vt:lpstr>
      <vt:lpstr>'Karta info dla Wnioskodawcy'!OLE_LINK1</vt:lpstr>
      <vt:lpstr>'Oceniający 1'!OLE_LINK1</vt:lpstr>
      <vt:lpstr>'Oceniający 2'!OLE_LINK1</vt:lpstr>
    </vt:vector>
  </TitlesOfParts>
  <Company>Urząd Marszałkowski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dc:creator>
  <cp:lastModifiedBy>Ćwiek, Aneta</cp:lastModifiedBy>
  <cp:lastPrinted>2017-05-16T08:06:45Z</cp:lastPrinted>
  <dcterms:created xsi:type="dcterms:W3CDTF">2008-04-25T12:39:43Z</dcterms:created>
  <dcterms:modified xsi:type="dcterms:W3CDTF">2017-05-26T05:43:17Z</dcterms:modified>
</cp:coreProperties>
</file>