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webil\Desktop\SZOP Świętokrzyskie\Informacja o rostrzygnieciu konkursów\Informacje_konkurs_122_17\"/>
    </mc:Choice>
  </mc:AlternateContent>
  <xr:revisionPtr revIDLastSave="0" documentId="13_ncr:1_{E8DC74BD-F131-49F0-9F41-9B272BEE4152}" xr6:coauthVersionLast="37" xr6:coauthVersionMax="37" xr10:uidLastSave="{00000000-0000-0000-0000-000000000000}"/>
  <bookViews>
    <workbookView xWindow="390" yWindow="555" windowWidth="19440" windowHeight="11700" xr2:uid="{00000000-000D-0000-FFFF-FFFF00000000}"/>
  </bookViews>
  <sheets>
    <sheet name="Zał.2" sheetId="3" r:id="rId1"/>
  </sheets>
  <definedNames>
    <definedName name="_xlnm.Print_Area" localSheetId="0">Zał.2!$A$1:$K$7</definedName>
  </definedNames>
  <calcPr calcId="162913"/>
</workbook>
</file>

<file path=xl/calcChain.xml><?xml version="1.0" encoding="utf-8"?>
<calcChain xmlns="http://schemas.openxmlformats.org/spreadsheetml/2006/main">
  <c r="H6" i="3" l="1"/>
  <c r="J7" i="3"/>
  <c r="I7" i="3"/>
  <c r="G7" i="3"/>
  <c r="F7" i="3"/>
  <c r="E7" i="3"/>
  <c r="J5" i="3" l="1"/>
  <c r="H5" i="3"/>
</calcChain>
</file>

<file path=xl/sharedStrings.xml><?xml version="1.0" encoding="utf-8"?>
<sst xmlns="http://schemas.openxmlformats.org/spreadsheetml/2006/main" count="20" uniqueCount="20">
  <si>
    <t>Numer wniosku (sygnatura)</t>
  </si>
  <si>
    <t>Tytuł projektu</t>
  </si>
  <si>
    <t>Wnioskowane dofinansowanie</t>
  </si>
  <si>
    <t>Nazwa wnioskodawcy</t>
  </si>
  <si>
    <t>Lp.</t>
  </si>
  <si>
    <t>SUMA</t>
  </si>
  <si>
    <t>Wnioskowana wartość ogółem</t>
  </si>
  <si>
    <t>Wnioskowane wydatki kwalifikowalne</t>
  </si>
  <si>
    <t>GMINA SOLEC-ZDRÓJ</t>
  </si>
  <si>
    <t>Poszerzenie oferty kulturalnej na terenie gminy Solec - Zdrój skierowanej do mieszkańców, turystów oraz kuracjuszy</t>
  </si>
  <si>
    <t>% dofinansowania</t>
  </si>
  <si>
    <t>EFRR</t>
  </si>
  <si>
    <t>Budżet państwa</t>
  </si>
  <si>
    <t>Liczba punktów</t>
  </si>
  <si>
    <t>Lista warunkowo wybranych projektów w ramach dwuetapowego konkursu zamkniętego nr RPSW.04.04.00-IZ.00-26-122/17 dedykowanego dla Obszaru Strategicznej Interwencji - Obszaru Uzdrowiskowego w ramach Osi Priorytetowej 4 Dziedzictwo naturalne i kulturowe Działania 4.4 Zachowanie dziedzcistwa kulturowego i naturalnego Regionalnego Programu Operacyjnego Województwa Świętokrzyskiego na lata 2014-2020</t>
  </si>
  <si>
    <t>RPSW.04.04.00-26-0004/17</t>
  </si>
  <si>
    <t>GMINA BUSKO-ZDRÓJ</t>
  </si>
  <si>
    <t>RPSW.04.04.00-26-0003/17</t>
  </si>
  <si>
    <t>Park Zdrojowy Busko-Zdrój - zachowanie, promocja i udostępnienie</t>
  </si>
  <si>
    <t>Załącznik nr 2 do Uchwały Nr 4381/18 Zarządu Województwa Świętokrzyskiego z dnia 3 października 2018 roku i równocześnie załącznik nr 2 do Uchwały Nr 3128/2017 Zarządu Województwa Świętokrzyskiego z dnia 25 października 2017 roku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</si>
</sst>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\ [$zł-415];\-#,##0.00\ [$zł-415]"/>
    <numFmt numFmtId="165" formatCode="#,##0.00\ &quot;zł&quot;"/>
    <numFmt numFmtId="166" formatCode="#,##0.00_ ;\-#,##0.00\ "/>
    <numFmt numFmtId="167" formatCode="#,##0_ ;\-#,##0\ "/>
  </numFmts>
  <fonts count="8" x14ac:knownFonts="1">
    <font>
      <sz val="11"/>
      <name val="Arial"/>
      <family val="1"/>
    </font>
    <font>
      <sz val="11"/>
      <name val="Arial"/>
      <family val="1"/>
    </font>
    <font>
      <sz val="14"/>
      <name val="Arial"/>
      <family val="1"/>
    </font>
    <font>
      <b/>
      <sz val="14"/>
      <color theme="1"/>
      <name val="Times New Roman"/>
      <family val="1"/>
      <charset val="238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2" fillId="0" borderId="0" xfId="0" applyFont="1"/>
    <xf numFmtId="165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4" fillId="0" borderId="0" xfId="0" applyFont="1"/>
    <xf numFmtId="0" fontId="6" fillId="2" borderId="1" xfId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166" fontId="7" fillId="0" borderId="1" xfId="1" applyNumberFormat="1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0" xfId="0" applyFont="1"/>
    <xf numFmtId="167" fontId="7" fillId="0" borderId="1" xfId="1" applyNumberFormat="1" applyFont="1" applyFill="1" applyBorder="1" applyAlignment="1">
      <alignment horizontal="center" vertical="center"/>
    </xf>
    <xf numFmtId="166" fontId="6" fillId="0" borderId="2" xfId="0" applyNumberFormat="1" applyFont="1" applyBorder="1"/>
    <xf numFmtId="164" fontId="6" fillId="0" borderId="2" xfId="0" applyNumberFormat="1" applyFont="1" applyBorder="1"/>
    <xf numFmtId="0" fontId="7" fillId="0" borderId="2" xfId="0" applyFont="1" applyBorder="1"/>
    <xf numFmtId="0" fontId="6" fillId="0" borderId="2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0" fillId="0" borderId="3" xfId="0" applyBorder="1" applyAlignment="1">
      <alignment horizontal="left"/>
    </xf>
  </cellXfs>
  <cellStyles count="2">
    <cellStyle name="Normal" xfId="1" xr:uid="{00000000-0005-0000-0000-000000000000}"/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8"/>
  <sheetViews>
    <sheetView tabSelected="1" zoomScaleNormal="100" zoomScaleSheetLayoutView="110" workbookViewId="0">
      <selection sqref="A1:K1"/>
    </sheetView>
  </sheetViews>
  <sheetFormatPr defaultRowHeight="14.25" x14ac:dyDescent="0.2"/>
  <cols>
    <col min="1" max="1" width="6.625" customWidth="1"/>
    <col min="2" max="2" width="17.75" customWidth="1"/>
    <col min="3" max="3" width="14.625" customWidth="1"/>
    <col min="4" max="4" width="36.25" customWidth="1"/>
    <col min="5" max="5" width="13.875" customWidth="1"/>
    <col min="6" max="6" width="14.125" customWidth="1"/>
    <col min="7" max="7" width="14.625" customWidth="1"/>
    <col min="9" max="9" width="14" customWidth="1"/>
    <col min="10" max="10" width="15.25" customWidth="1"/>
  </cols>
  <sheetData>
    <row r="1" spans="1:12" s="4" customFormat="1" ht="50.25" customHeight="1" x14ac:dyDescent="0.3">
      <c r="A1" s="18" t="s">
        <v>19</v>
      </c>
      <c r="B1" s="18"/>
      <c r="C1" s="18"/>
      <c r="D1" s="18"/>
      <c r="E1" s="18"/>
      <c r="F1" s="18"/>
      <c r="G1" s="18"/>
      <c r="H1" s="18"/>
      <c r="I1" s="18"/>
      <c r="J1" s="18"/>
      <c r="K1" s="19"/>
    </row>
    <row r="2" spans="1:12" s="4" customFormat="1" ht="15" x14ac:dyDescent="0.25">
      <c r="A2" s="16" t="s">
        <v>14</v>
      </c>
      <c r="B2" s="16"/>
      <c r="C2" s="16"/>
      <c r="D2" s="16"/>
      <c r="E2" s="16"/>
      <c r="F2" s="16"/>
      <c r="G2" s="16"/>
      <c r="H2" s="16"/>
      <c r="I2" s="16"/>
      <c r="J2" s="20"/>
      <c r="K2" s="20"/>
    </row>
    <row r="3" spans="1:12" s="4" customFormat="1" ht="42" customHeight="1" x14ac:dyDescent="0.25">
      <c r="A3" s="17"/>
      <c r="B3" s="17"/>
      <c r="C3" s="17"/>
      <c r="D3" s="17"/>
      <c r="E3" s="17"/>
      <c r="F3" s="17"/>
      <c r="G3" s="17"/>
      <c r="H3" s="17"/>
      <c r="I3" s="17"/>
      <c r="J3" s="21"/>
      <c r="K3" s="21"/>
    </row>
    <row r="4" spans="1:12" ht="75" customHeight="1" x14ac:dyDescent="0.2">
      <c r="A4" s="5" t="s">
        <v>4</v>
      </c>
      <c r="B4" s="5" t="s">
        <v>0</v>
      </c>
      <c r="C4" s="5" t="s">
        <v>3</v>
      </c>
      <c r="D4" s="5" t="s">
        <v>1</v>
      </c>
      <c r="E4" s="5" t="s">
        <v>6</v>
      </c>
      <c r="F4" s="5" t="s">
        <v>7</v>
      </c>
      <c r="G4" s="5" t="s">
        <v>2</v>
      </c>
      <c r="H4" s="5" t="s">
        <v>10</v>
      </c>
      <c r="I4" s="5" t="s">
        <v>11</v>
      </c>
      <c r="J4" s="5" t="s">
        <v>12</v>
      </c>
      <c r="K4" s="6" t="s">
        <v>13</v>
      </c>
    </row>
    <row r="5" spans="1:12" s="3" customFormat="1" ht="68.25" customHeight="1" x14ac:dyDescent="0.2">
      <c r="A5" s="7">
        <v>1</v>
      </c>
      <c r="B5" s="7" t="s">
        <v>17</v>
      </c>
      <c r="C5" s="7" t="s">
        <v>8</v>
      </c>
      <c r="D5" s="7" t="s">
        <v>9</v>
      </c>
      <c r="E5" s="8">
        <v>8622680.9399999995</v>
      </c>
      <c r="F5" s="8">
        <v>8499680.9399999995</v>
      </c>
      <c r="G5" s="8">
        <v>6799744.75</v>
      </c>
      <c r="H5" s="11">
        <f>G5/F5*100</f>
        <v>79.999999976469709</v>
      </c>
      <c r="I5" s="8">
        <v>6374760.71</v>
      </c>
      <c r="J5" s="8">
        <f>G5-I5</f>
        <v>424984.04000000004</v>
      </c>
      <c r="K5" s="9">
        <v>41</v>
      </c>
      <c r="L5" s="2"/>
    </row>
    <row r="6" spans="1:12" s="3" customFormat="1" ht="68.25" customHeight="1" x14ac:dyDescent="0.2">
      <c r="A6" s="7">
        <v>2</v>
      </c>
      <c r="B6" s="7" t="s">
        <v>15</v>
      </c>
      <c r="C6" s="7" t="s">
        <v>16</v>
      </c>
      <c r="D6" s="7" t="s">
        <v>18</v>
      </c>
      <c r="E6" s="8">
        <v>17928844.300000001</v>
      </c>
      <c r="F6" s="8">
        <v>17928844.300000001</v>
      </c>
      <c r="G6" s="8">
        <v>13446633.220000001</v>
      </c>
      <c r="H6" s="11">
        <f>G6/F6*100</f>
        <v>74.999999972111979</v>
      </c>
      <c r="I6" s="8">
        <v>13446633.220000001</v>
      </c>
      <c r="J6" s="8">
        <v>0</v>
      </c>
      <c r="K6" s="9">
        <v>38</v>
      </c>
      <c r="L6" s="2"/>
    </row>
    <row r="7" spans="1:12" ht="15.75" x14ac:dyDescent="0.25">
      <c r="A7" s="10"/>
      <c r="B7" s="10"/>
      <c r="C7" s="10"/>
      <c r="D7" s="15" t="s">
        <v>5</v>
      </c>
      <c r="E7" s="12">
        <f>SUM(E5:E6)</f>
        <v>26551525.240000002</v>
      </c>
      <c r="F7" s="12">
        <f>SUM(F5:F6)</f>
        <v>26428525.240000002</v>
      </c>
      <c r="G7" s="12">
        <f>SUM(G5:G6)</f>
        <v>20246377.969999999</v>
      </c>
      <c r="H7" s="13"/>
      <c r="I7" s="12">
        <f>SUM(I5:I6)</f>
        <v>19821393.93</v>
      </c>
      <c r="J7" s="12">
        <f>SUM(J5:J6)</f>
        <v>424984.04000000004</v>
      </c>
      <c r="K7" s="14"/>
    </row>
    <row r="8" spans="1:12" ht="16.5" customHeight="1" x14ac:dyDescent="0.25">
      <c r="B8" s="1"/>
      <c r="C8" s="1"/>
      <c r="D8" s="1"/>
      <c r="E8" s="1"/>
      <c r="F8" s="1"/>
      <c r="G8" s="1"/>
      <c r="H8" s="1"/>
      <c r="I8" s="1"/>
      <c r="J8" s="1"/>
      <c r="K8" s="1"/>
    </row>
  </sheetData>
  <mergeCells count="2">
    <mergeCell ref="A1:K1"/>
    <mergeCell ref="A2:K3"/>
  </mergeCells>
  <pageMargins left="0.7" right="0.7" top="0.75" bottom="0.75" header="0.3" footer="0.3"/>
  <pageSetup paperSize="9" scale="73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Zał.2</vt:lpstr>
      <vt:lpstr>Zał.2!Obszar_wydruku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Stachurska, Mariola</dc:creator>
  <cp:lastModifiedBy>Bilska, Ewelina</cp:lastModifiedBy>
  <cp:lastPrinted>2018-10-10T07:20:46Z</cp:lastPrinted>
  <dcterms:created xsi:type="dcterms:W3CDTF">2017-07-17T10:09:50Z</dcterms:created>
  <dcterms:modified xsi:type="dcterms:W3CDTF">2018-10-10T08:11:56Z</dcterms:modified>
</cp:coreProperties>
</file>